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Brief Profile (John Munro)" sheetId="1" r:id="rId1"/>
    <sheet name="Depth Profile (John Munro)" sheetId="2" r:id="rId2"/>
    <sheet name="Sheet3" sheetId="3" r:id="rId3"/>
  </sheets>
  <definedNames>
    <definedName name="_xlnm.Print_Titles" localSheetId="1">'Depth Profile (John Munro)'!$1:$1</definedName>
  </definedNames>
  <calcPr fullCalcOnLoad="1"/>
</workbook>
</file>

<file path=xl/sharedStrings.xml><?xml version="1.0" encoding="utf-8"?>
<sst xmlns="http://schemas.openxmlformats.org/spreadsheetml/2006/main" count="173" uniqueCount="168">
  <si>
    <t>Recall and use the most appropriate words for a particular context or purpose?</t>
  </si>
  <si>
    <t>Recall the meanings of words and phrases effectively?</t>
  </si>
  <si>
    <t>Use age appropriate vocabulary in different contexts?</t>
  </si>
  <si>
    <t>Never (1)</t>
  </si>
  <si>
    <t>Not Often (2)</t>
  </si>
  <si>
    <t xml:space="preserve">Sometimes (3) </t>
  </si>
  <si>
    <t>Often (4)</t>
  </si>
  <si>
    <t>Very Often (5)</t>
  </si>
  <si>
    <r>
      <t>Vocabulary</t>
    </r>
    <r>
      <rPr>
        <sz val="11"/>
        <color indexed="8"/>
        <rFont val="Calibri"/>
        <family val="2"/>
      </rPr>
      <t xml:space="preserve"> expression.    How often does the student</t>
    </r>
  </si>
  <si>
    <r>
      <t xml:space="preserve">Vocabulary reception.  </t>
    </r>
    <r>
      <rPr>
        <sz val="11"/>
        <color indexed="8"/>
        <rFont val="Calibri"/>
        <family val="2"/>
      </rPr>
      <t>How often does the student</t>
    </r>
  </si>
  <si>
    <r>
      <t>Phonological and phonemic reception</t>
    </r>
    <r>
      <rPr>
        <sz val="11"/>
        <color indexed="8"/>
        <rFont val="Calibri"/>
        <family val="2"/>
      </rPr>
      <t xml:space="preserve"> How often does the student</t>
    </r>
  </si>
  <si>
    <r>
      <t>Sentence conventions  expression</t>
    </r>
    <r>
      <rPr>
        <sz val="11"/>
        <color indexed="8"/>
        <rFont val="Calibri"/>
        <family val="2"/>
      </rPr>
      <t xml:space="preserve">.    </t>
    </r>
    <r>
      <rPr>
        <sz val="11"/>
        <color indexed="8"/>
        <rFont val="Calibri"/>
        <family val="2"/>
      </rPr>
      <t>How often does the student</t>
    </r>
  </si>
  <si>
    <r>
      <t>Sentence conventions reception</t>
    </r>
    <r>
      <rPr>
        <sz val="11"/>
        <color indexed="8"/>
        <rFont val="Calibri"/>
        <family val="2"/>
      </rPr>
      <t xml:space="preserve">.    </t>
    </r>
    <r>
      <rPr>
        <sz val="11"/>
        <color indexed="8"/>
        <rFont val="Calibri"/>
        <family val="2"/>
      </rPr>
      <t>How often does the student</t>
    </r>
  </si>
  <si>
    <r>
      <t>Sentence meanings expression</t>
    </r>
    <r>
      <rPr>
        <b/>
        <sz val="11"/>
        <color indexed="8"/>
        <rFont val="Calibri"/>
        <family val="2"/>
      </rPr>
      <t>.</t>
    </r>
    <r>
      <rPr>
        <sz val="11"/>
        <color indexed="8"/>
        <rFont val="Calibri"/>
        <family val="2"/>
      </rPr>
      <t xml:space="preserve">    How often does the student have difficulty</t>
    </r>
  </si>
  <si>
    <r>
      <t>Sentence  meanings reception</t>
    </r>
    <r>
      <rPr>
        <b/>
        <sz val="11"/>
        <color indexed="8"/>
        <rFont val="Calibri"/>
        <family val="2"/>
      </rPr>
      <t>.</t>
    </r>
    <r>
      <rPr>
        <sz val="11"/>
        <color indexed="8"/>
        <rFont val="Calibri"/>
        <family val="2"/>
      </rPr>
      <t xml:space="preserve">    How often does the student have difficulty understanding</t>
    </r>
  </si>
  <si>
    <r>
      <t>Discourse conventions expression</t>
    </r>
    <r>
      <rPr>
        <sz val="11"/>
        <color indexed="8"/>
        <rFont val="Calibri"/>
        <family val="2"/>
      </rPr>
      <t xml:space="preserve"> : how often does the student have difficulty</t>
    </r>
  </si>
  <si>
    <r>
      <t>Discourse conventions reception</t>
    </r>
    <r>
      <rPr>
        <sz val="11"/>
        <color indexed="8"/>
        <rFont val="Calibri"/>
        <family val="2"/>
      </rPr>
      <t xml:space="preserve"> : how often does the student have difficulty </t>
    </r>
  </si>
  <si>
    <r>
      <t xml:space="preserve">Discourse meanings expression </t>
    </r>
    <r>
      <rPr>
        <sz val="11"/>
        <color indexed="8"/>
        <rFont val="Calibri"/>
        <family val="2"/>
      </rPr>
      <t>: how often does the student have difficulty</t>
    </r>
  </si>
  <si>
    <r>
      <t>Discourse meanings reception</t>
    </r>
    <r>
      <rPr>
        <sz val="11"/>
        <color indexed="8"/>
        <rFont val="Calibri"/>
        <family val="2"/>
      </rPr>
      <t>: how often does the student have difficulty</t>
    </r>
  </si>
  <si>
    <r>
      <t>Topic meanings expression</t>
    </r>
    <r>
      <rPr>
        <sz val="11"/>
        <color indexed="8"/>
        <rFont val="Calibri"/>
        <family val="2"/>
      </rPr>
      <t xml:space="preserve"> :  how often does the student have difficulty</t>
    </r>
  </si>
  <si>
    <r>
      <t>Topic meanings reception</t>
    </r>
    <r>
      <rPr>
        <sz val="11"/>
        <color indexed="8"/>
        <rFont val="Calibri"/>
        <family val="2"/>
      </rPr>
      <t>:  how often does the student have difficulty</t>
    </r>
  </si>
  <si>
    <r>
      <t>Articulation,  speech and speaking patterns</t>
    </r>
    <r>
      <rPr>
        <sz val="11"/>
        <color indexed="8"/>
        <rFont val="Calibri"/>
        <family val="2"/>
      </rPr>
      <t xml:space="preserve"> how often does the student</t>
    </r>
  </si>
  <si>
    <r>
      <t>Using language  to achieve purposes</t>
    </r>
    <r>
      <rPr>
        <sz val="11"/>
        <color indexed="8"/>
        <rFont val="Calibri"/>
        <family val="2"/>
      </rPr>
      <t xml:space="preserve">   How often does the student</t>
    </r>
  </si>
  <si>
    <r>
      <t xml:space="preserve">Use of language to learn  </t>
    </r>
    <r>
      <rPr>
        <sz val="11"/>
        <color indexed="8"/>
        <rFont val="Calibri"/>
        <family val="2"/>
      </rPr>
      <t xml:space="preserve"> How often does the student have difficulty</t>
    </r>
  </si>
  <si>
    <r>
      <t>Perceiving and attending to spoken information.</t>
    </r>
    <r>
      <rPr>
        <sz val="11"/>
        <color indexed="8"/>
        <rFont val="Calibri"/>
        <family val="2"/>
      </rPr>
      <t xml:space="preserve"> How often does the student</t>
    </r>
  </si>
  <si>
    <t xml:space="preserve">Say and understand sentences that describe two events? </t>
  </si>
  <si>
    <t>Say and understand most sentences that describe one event?</t>
  </si>
  <si>
    <t>Describe accurately the sequence of events in an experience they have had?</t>
  </si>
  <si>
    <t>Recall,  keep track of the ideas mentioned in a story they have heard?</t>
  </si>
  <si>
    <t xml:space="preserve">      Act out what they are told,  follow correctly two or more spoken instructions in class?</t>
  </si>
  <si>
    <t>Say most or all sounds accurately?</t>
  </si>
  <si>
    <t>Use and comprehend stress patterns to communicate?</t>
  </si>
  <si>
    <t>Say and understand sentences that are grammatically correct,  for example, say words in a correct order?</t>
  </si>
  <si>
    <t>Use various types of words correctly,  for example prepositions, adverbs, pronouns?</t>
  </si>
  <si>
    <t>Respond to and use a range of sentence types and can recognise and use questions,  instructions,  descriptions?</t>
  </si>
  <si>
    <t>Use and comprehend the link between nouns and pronouns and verb agreement across sentences?</t>
  </si>
  <si>
    <t>Sequence the main ideas in a story or a recount in an appropriate order?</t>
  </si>
  <si>
    <t>Use language appropriately in social contexts to achieve their purposes,  for example,  know how to engage effectively in a conversation,  speak ‘politely’?</t>
  </si>
  <si>
    <t>Interpret non-literal language correctly rather than  literally eg pull up your socks?</t>
  </si>
  <si>
    <t xml:space="preserve">   Take account of their audience,  what listeners  know?</t>
  </si>
  <si>
    <t>Learn how to say new words without delay rather than needing excessive teaching and practice?</t>
  </si>
  <si>
    <t>Learn successfully from auditory information,  doesn’t  need accompanying visual cues to learn?</t>
  </si>
  <si>
    <t>   Retain auditory information well and not ask for instructions to be repeated?</t>
  </si>
  <si>
    <t xml:space="preserve">Speak with natural oral language fluency? </t>
  </si>
  <si>
    <t>Total Score (24 Items)</t>
  </si>
  <si>
    <t>Average Rating</t>
  </si>
  <si>
    <t>Vocabulary Expression</t>
  </si>
  <si>
    <t>Oral Language Summary</t>
  </si>
  <si>
    <t>Vocabulary Reception</t>
  </si>
  <si>
    <t>Phonological and Phonemic Expression</t>
  </si>
  <si>
    <t>Phonological and Phonemic Reception</t>
  </si>
  <si>
    <t>Sentence Conventions Expression</t>
  </si>
  <si>
    <t>Sentence Conventions Reception</t>
  </si>
  <si>
    <t>Sentence Meanings Expression</t>
  </si>
  <si>
    <t>Sentence Meanings Reception</t>
  </si>
  <si>
    <t>Discourse Conventions Expression</t>
  </si>
  <si>
    <t>Discourse Conventions Reception</t>
  </si>
  <si>
    <t>Discourse Meanings Expression</t>
  </si>
  <si>
    <t>Discourse Meanings Reception</t>
  </si>
  <si>
    <t>Topic Meanings Expression</t>
  </si>
  <si>
    <t>Topic Meanings Reception</t>
  </si>
  <si>
    <t>Using Language to Acheive Purposes</t>
  </si>
  <si>
    <t>Using Language to Learn</t>
  </si>
  <si>
    <t>Articulation, Speech and Speaking Patterns</t>
  </si>
  <si>
    <t>Perceiving and Attending to Spoken Information</t>
  </si>
  <si>
    <t>Show a limited expressive vocabulary,   recall comparatively few  words?</t>
  </si>
  <si>
    <t>Have difficulty recalling and using synonyms?</t>
  </si>
  <si>
    <t>Take a comparatively long time to recall or say most words?</t>
  </si>
  <si>
    <t>Have difficulty recalling and using the most appropriate word, uses ‘simple’ generic words eg good, big, sort of, stuff?</t>
  </si>
  <si>
    <t>Take a long time to learn how to say new words, frequently mispronounces them?</t>
  </si>
  <si>
    <t>Misuse ‘bound morphemes’,  for example,  not refer correctly to the plurals of nouns or past tense of verbs?</t>
  </si>
  <si>
    <t>Have difficulty recognizing examples of the words typically known by age peers?</t>
  </si>
  <si>
    <t>Show a limited receptive vocabulary,   have difficulty matching pictures or items with words?</t>
  </si>
  <si>
    <t>Have difficulty learning to recognize what new words mean,  need more teaching to learn them?</t>
  </si>
  <si>
    <t>Mis-interpret bound morphemes,  for example,  not distinguish between reference to present and past tense, or singular versus plural forms of nouns.</t>
  </si>
  <si>
    <r>
      <t>Phonological and phonemic expression</t>
    </r>
    <r>
      <rPr>
        <sz val="11"/>
        <color indexed="8"/>
        <rFont val="Calibri"/>
        <family val="2"/>
      </rPr>
      <t xml:space="preserve"> How often does the student</t>
    </r>
  </si>
  <si>
    <t>Articulate sounds or words inaccurately,  say sounds in incorrect orders?</t>
  </si>
  <si>
    <t>Have difficulty saying in order the sounds they hear in a spoken word?</t>
  </si>
  <si>
    <t>Have difficulty blending a sequence of sounds into a word?</t>
  </si>
  <si>
    <t xml:space="preserve">Find it hard to suggest rhyming words? </t>
  </si>
  <si>
    <t>Misinterpret words that have a similar sound patterns?</t>
  </si>
  <si>
    <t>Have difficulty recognising a sound pattern that is shared by two or three spoken words?</t>
  </si>
  <si>
    <t>Have difficulty ‘acting out’ the sounds in a spoken word by tapping once for each sound in the word?</t>
  </si>
  <si>
    <t xml:space="preserve">Struggle to recognise words that rhyme? </t>
  </si>
  <si>
    <t>Say mainly comparatively short sentences?</t>
  </si>
  <si>
    <t>Mis-use prepositions and /or adverbs,  substitute incorrect words</t>
  </si>
  <si>
    <r>
      <t xml:space="preserve">Have difficulty using pronouns that peers use, such as </t>
    </r>
    <r>
      <rPr>
        <i/>
        <sz val="11"/>
        <color indexed="8"/>
        <rFont val="Calibri"/>
        <family val="2"/>
      </rPr>
      <t xml:space="preserve">‘it’,  ‘that’, ‘which’ </t>
    </r>
    <r>
      <rPr>
        <sz val="11"/>
        <color indexed="8"/>
        <rFont val="Calibri"/>
        <family val="2"/>
      </rPr>
      <t xml:space="preserve">in spoken sentences </t>
    </r>
  </si>
  <si>
    <t>Make grammatical errors,  say words in an incorrect order?</t>
  </si>
  <si>
    <t xml:space="preserve">Use speech that has immature grammar? </t>
  </si>
  <si>
    <t>Have difficulty imitating, or repeating accurately sentences that were heard?</t>
  </si>
  <si>
    <t>Omit key grammatical categories for example,  “I go toilet”?</t>
  </si>
  <si>
    <t>Use tense incorrectly,  has difficulty with verb- tense agreement?</t>
  </si>
  <si>
    <t xml:space="preserve">Understand comparatively short sentences only? </t>
  </si>
  <si>
    <r>
      <t xml:space="preserve">Have difficulty comprehending relationships that use pronouns, such as </t>
    </r>
    <r>
      <rPr>
        <i/>
        <sz val="11"/>
        <color indexed="8"/>
        <rFont val="Calibri"/>
        <family val="2"/>
      </rPr>
      <t>‘it’,  ‘that’, ‘which’?</t>
    </r>
  </si>
  <si>
    <t>Miss or fail to recognise sentences that have incorrect grammar?</t>
  </si>
  <si>
    <t>Mis-understand prepositions and/or adverbs?</t>
  </si>
  <si>
    <t>Saying sentences that describe more than one event?</t>
  </si>
  <si>
    <t>Saying variations of one event  sentences, for example,  asking a question or instructing?</t>
  </si>
  <si>
    <r>
      <t>Describing in a sentence two events that occur in sequence or using a linking word such as ‘</t>
    </r>
    <r>
      <rPr>
        <i/>
        <sz val="11"/>
        <color indexed="8"/>
        <rFont val="Calibri"/>
        <family val="2"/>
      </rPr>
      <t>while</t>
    </r>
    <r>
      <rPr>
        <sz val="11"/>
        <color indexed="8"/>
        <rFont val="Calibri"/>
        <family val="2"/>
      </rPr>
      <t>’?</t>
    </r>
  </si>
  <si>
    <r>
      <t xml:space="preserve">Say more complex sentence ideas such as inclusive / exclusive relationships linked by </t>
    </r>
    <r>
      <rPr>
        <i/>
        <sz val="11"/>
        <color indexed="8"/>
        <rFont val="Calibri"/>
        <family val="2"/>
      </rPr>
      <t>‘all’,  ‘except’,  ‘but</t>
    </r>
    <r>
      <rPr>
        <sz val="11"/>
        <color indexed="8"/>
        <rFont val="Calibri"/>
        <family val="2"/>
      </rPr>
      <t>’?</t>
    </r>
  </si>
  <si>
    <t>Simple sentences that describe one event?</t>
  </si>
  <si>
    <t xml:space="preserve">Variations of one event sentences,  for example,  recognising a question or an instruction </t>
  </si>
  <si>
    <t xml:space="preserve">Sentences that describe two events using a subordinate clause? </t>
  </si>
  <si>
    <t>The relationship between two events in a sentence that are linked by words such as ‘while’  or ‘before’?</t>
  </si>
  <si>
    <t>Sentences that use inclusive or exclusive relationships such as  ‘all’,  ‘except’,   or ‘but’?</t>
  </si>
  <si>
    <r>
      <t>Using connectives such as “</t>
    </r>
    <r>
      <rPr>
        <i/>
        <sz val="11"/>
        <color indexed="8"/>
        <rFont val="Calibri"/>
        <family val="2"/>
      </rPr>
      <t>also</t>
    </r>
    <r>
      <rPr>
        <sz val="11"/>
        <color indexed="8"/>
        <rFont val="Calibri"/>
        <family val="2"/>
      </rPr>
      <t xml:space="preserve">”,  </t>
    </r>
    <r>
      <rPr>
        <i/>
        <sz val="11"/>
        <color indexed="8"/>
        <rFont val="Calibri"/>
        <family val="2"/>
      </rPr>
      <t>“first”</t>
    </r>
    <r>
      <rPr>
        <sz val="11"/>
        <color indexed="8"/>
        <rFont val="Calibri"/>
        <family val="2"/>
      </rPr>
      <t xml:space="preserve">  or “</t>
    </r>
    <r>
      <rPr>
        <i/>
        <sz val="11"/>
        <color indexed="8"/>
        <rFont val="Calibri"/>
        <family val="2"/>
      </rPr>
      <t>but</t>
    </r>
    <r>
      <rPr>
        <sz val="11"/>
        <color indexed="8"/>
        <rFont val="Calibri"/>
        <family val="2"/>
      </rPr>
      <t>” in speech to connect sentences.</t>
    </r>
  </si>
  <si>
    <t>Linking nouns and matching pronouns and making verbs agree in their tense across sentences.</t>
  </si>
  <si>
    <t>Sequencing the main ideas in a story or a recount in an appropriate order.</t>
  </si>
  <si>
    <t>Understanding connectives such as “as well”  or “however” to connect sentences?</t>
  </si>
  <si>
    <t>Linking pronouns with their matching nouns across sentences?</t>
  </si>
  <si>
    <t>Using verb tenses to understand how events occurred across sentences?</t>
  </si>
  <si>
    <t>Describing accurately the sequence of events in an experience they have had?</t>
  </si>
  <si>
    <t>Mentioning the context and the main vahracters in a stroy early in a presentation</t>
  </si>
  <si>
    <t>Acting out what they are told,  follow correctly two or more spoken instructions in class?</t>
  </si>
  <si>
    <t>Recalling,  keeping track of the ideas mentioned in a story they have heard?</t>
  </si>
  <si>
    <t>Knowing how to use the context and the main characters in a story they hear.</t>
  </si>
  <si>
    <r>
      <t xml:space="preserve">When asked to talk about a particular topic,  doing this,  for example,  when asked :  </t>
    </r>
    <r>
      <rPr>
        <i/>
        <sz val="11"/>
        <color indexed="8"/>
        <rFont val="Calibri"/>
        <family val="2"/>
      </rPr>
      <t>Tell me about your car /your pets?</t>
    </r>
    <r>
      <rPr>
        <sz val="11"/>
        <color indexed="8"/>
        <rFont val="Calibri"/>
        <family val="2"/>
      </rPr>
      <t xml:space="preserve">  </t>
    </r>
  </si>
  <si>
    <t>Staying on an agreed or a specified topic when contributing to a spoken message and is more likely to say ideas that are irrelevant?</t>
  </si>
  <si>
    <t>Saying what a spoken message is about, for example,  saying the topic of a story or a conversation?</t>
  </si>
  <si>
    <t>Recognising when an idea they hear does not fit with the topic of a spoken mesaage</t>
  </si>
  <si>
    <t>Speak hesitantly or without natural oral language fluency?</t>
  </si>
  <si>
    <t>Use stress patterns ineffectively?</t>
  </si>
  <si>
    <t>Speak either excessively slowly or rapidly?</t>
  </si>
  <si>
    <t>Show stutter,  stammer patterns?</t>
  </si>
  <si>
    <t>Show an influence of LBOTE/ESL on speech?</t>
  </si>
  <si>
    <t>Have difficulty putting into words what they want to say ?</t>
  </si>
  <si>
    <t xml:space="preserve">Prefer to talk rather than to communicate in other ways? </t>
  </si>
  <si>
    <r>
      <t xml:space="preserve">Interpret incorrectly nonliteral language such as idioms,  for example,  </t>
    </r>
    <r>
      <rPr>
        <i/>
        <sz val="11"/>
        <color indexed="8"/>
        <rFont val="Calibri"/>
        <family val="2"/>
      </rPr>
      <t>Pull up your socks</t>
    </r>
    <r>
      <rPr>
        <sz val="11"/>
        <color indexed="8"/>
        <rFont val="Calibri"/>
        <family val="2"/>
      </rPr>
      <t>?</t>
    </r>
  </si>
  <si>
    <t xml:space="preserve">Use language in a range of ways,  for example,   to express feelings,  rather than in restricted ways, for example,  speak only when they want something. </t>
  </si>
  <si>
    <t>Understand what other people say and mean?</t>
  </si>
  <si>
    <t>Have difficulty using the words most appropriate to a context,  eg.,  to be polite?</t>
  </si>
  <si>
    <t>Have difficulty with the rules of conversation, eg.,  initiating conversation with peers,  taking turns, give and take,  know when to stop, or respond to social cues from the audience?</t>
  </si>
  <si>
    <t>Have difficulty following a conversation,  eg.,  go off the topic, forget what has been said?</t>
  </si>
  <si>
    <t>Have difficulty keeping a conversation going,  communicate in grunts?</t>
  </si>
  <si>
    <t>Talk a lot but convey little meaning?</t>
  </si>
  <si>
    <t>Make inappropriate assumptions about what the audience knows, is egocentric?</t>
  </si>
  <si>
    <t xml:space="preserve">Learning to use new words to label unfamiliar events or items? </t>
  </si>
  <si>
    <t>Having their attention directed through language?</t>
  </si>
  <si>
    <t>Actually doing actions that match what they say they will do?</t>
  </si>
  <si>
    <t>Retaining what they heard and request a repetition?</t>
  </si>
  <si>
    <t>Converting instructions they hear into self talk for themselves?</t>
  </si>
  <si>
    <t>Internalising oral language,  forming sub vocal patterns?</t>
  </si>
  <si>
    <t>Learning in group situations,  learn better in one-to-on situations?</t>
  </si>
  <si>
    <t>Struggle to attend or become easily  distracted especially when background noise is present?</t>
  </si>
  <si>
    <t>Learn better when visual cues accompany auditory information?</t>
  </si>
  <si>
    <t xml:space="preserve">Have more difficulty learning when two or more speakers participate in the talk? </t>
  </si>
  <si>
    <t>Misunderstand what is said,  especially if it was said rapidly?</t>
  </si>
  <si>
    <t>Have more difficulty understanding the teacher when the teacher moves around the room than when remaining stationary?</t>
  </si>
  <si>
    <t>Have difficulty understanding speech when it is said at a normal level?</t>
  </si>
  <si>
    <t>Seem unaware of their language difficulties and not seek clarification?</t>
  </si>
  <si>
    <r>
      <t>Ideas : Vocabulary:</t>
    </r>
    <r>
      <rPr>
        <sz val="10"/>
        <color indexed="8"/>
        <rFont val="Calibri"/>
        <family val="2"/>
      </rPr>
      <t xml:space="preserve">   how often does the student</t>
    </r>
  </si>
  <si>
    <r>
      <t>Ideas : Sentence  comprehension and production</t>
    </r>
    <r>
      <rPr>
        <sz val="10"/>
        <color indexed="8"/>
        <rFont val="Calibri"/>
        <family val="2"/>
      </rPr>
      <t xml:space="preserve">: how often does the student </t>
    </r>
  </si>
  <si>
    <r>
      <t>Say and understand sentences that link two events using words such as ‘</t>
    </r>
    <r>
      <rPr>
        <i/>
        <sz val="10"/>
        <color indexed="8"/>
        <rFont val="Calibri"/>
        <family val="2"/>
      </rPr>
      <t>while</t>
    </r>
    <r>
      <rPr>
        <sz val="10"/>
        <color indexed="8"/>
        <rFont val="Calibri"/>
        <family val="2"/>
      </rPr>
      <t>’, ‘</t>
    </r>
    <r>
      <rPr>
        <i/>
        <sz val="10"/>
        <color indexed="8"/>
        <rFont val="Calibri"/>
        <family val="2"/>
      </rPr>
      <t>because</t>
    </r>
    <r>
      <rPr>
        <sz val="10"/>
        <color indexed="8"/>
        <rFont val="Calibri"/>
        <family val="2"/>
      </rPr>
      <t>’?</t>
    </r>
  </si>
  <si>
    <r>
      <t>Ideas : Discourse and topic comprehension and production</t>
    </r>
    <r>
      <rPr>
        <sz val="10"/>
        <color indexed="8"/>
        <rFont val="Calibri"/>
        <family val="2"/>
      </rPr>
      <t xml:space="preserve"> : how often does the student </t>
    </r>
  </si>
  <si>
    <r>
      <t xml:space="preserve">Conventions : phonological </t>
    </r>
    <r>
      <rPr>
        <sz val="10"/>
        <color indexed="8"/>
        <rFont val="Calibri"/>
        <family val="2"/>
      </rPr>
      <t xml:space="preserve"> how often does the student</t>
    </r>
  </si>
  <si>
    <r>
      <t>Sentence conventions :</t>
    </r>
    <r>
      <rPr>
        <sz val="10"/>
        <color indexed="8"/>
        <rFont val="Calibri"/>
        <family val="2"/>
      </rPr>
      <t xml:space="preserve"> how often does the student</t>
    </r>
  </si>
  <si>
    <r>
      <t>Discourse and topic conventions</t>
    </r>
    <r>
      <rPr>
        <sz val="10"/>
        <color indexed="8"/>
        <rFont val="Calibri"/>
        <family val="2"/>
      </rPr>
      <t xml:space="preserve"> : how often does the student</t>
    </r>
  </si>
  <si>
    <r>
      <t>Use and comprehend connectives such as “</t>
    </r>
    <r>
      <rPr>
        <i/>
        <sz val="10"/>
        <color indexed="8"/>
        <rFont val="Calibri"/>
        <family val="2"/>
      </rPr>
      <t>also</t>
    </r>
    <r>
      <rPr>
        <sz val="10"/>
        <color indexed="8"/>
        <rFont val="Calibri"/>
        <family val="2"/>
      </rPr>
      <t xml:space="preserve">”,  </t>
    </r>
    <r>
      <rPr>
        <i/>
        <sz val="10"/>
        <color indexed="8"/>
        <rFont val="Calibri"/>
        <family val="2"/>
      </rPr>
      <t>“first”</t>
    </r>
    <r>
      <rPr>
        <sz val="10"/>
        <color indexed="8"/>
        <rFont val="Calibri"/>
        <family val="2"/>
      </rPr>
      <t xml:space="preserve">  or “</t>
    </r>
    <r>
      <rPr>
        <i/>
        <sz val="10"/>
        <color indexed="8"/>
        <rFont val="Calibri"/>
        <family val="2"/>
      </rPr>
      <t>but</t>
    </r>
    <r>
      <rPr>
        <sz val="10"/>
        <color indexed="8"/>
        <rFont val="Calibri"/>
        <family val="2"/>
      </rPr>
      <t>” in speech to connect sentences?</t>
    </r>
  </si>
  <si>
    <r>
      <t>Using language to achieve purposes</t>
    </r>
    <r>
      <rPr>
        <sz val="10"/>
        <color indexed="8"/>
        <rFont val="Calibri"/>
        <family val="2"/>
      </rPr>
      <t xml:space="preserve">   How often does the student</t>
    </r>
  </si>
  <si>
    <r>
      <t>Ability to learn language.</t>
    </r>
    <r>
      <rPr>
        <sz val="10"/>
        <color indexed="8"/>
        <rFont val="Calibri"/>
        <family val="2"/>
      </rPr>
      <t xml:space="preserve"> How often does the student</t>
    </r>
  </si>
  <si>
    <r>
      <t xml:space="preserve">Articulation  </t>
    </r>
    <r>
      <rPr>
        <sz val="10"/>
        <color indexed="8"/>
        <rFont val="Calibri"/>
        <family val="2"/>
      </rPr>
      <t xml:space="preserve"> how often does the student</t>
    </r>
  </si>
  <si>
    <t>Profile Item (Brief)</t>
  </si>
  <si>
    <t>Profile Item (Depth)</t>
  </si>
  <si>
    <t>Instructions</t>
  </si>
  <si>
    <t xml:space="preserve">An average rating of 2.5 or above suggests average or above oral language use. </t>
  </si>
  <si>
    <t xml:space="preserve">A rating of less than 2.5 may suggest immature oral language development.  </t>
  </si>
  <si>
    <t>In this case you may decide to use the Oral language observational profile (in depth) to see the actual problem areas.</t>
  </si>
  <si>
    <t>Work out an average oral language rating for each student, in each item set, as follows.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</si>
</sst>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9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 indent="3"/>
    </xf>
    <xf numFmtId="0" fontId="19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 indent="2"/>
    </xf>
    <xf numFmtId="0" fontId="29" fillId="0" borderId="10" xfId="0" applyFont="1" applyBorder="1" applyAlignment="1">
      <alignment horizontal="left" vertical="top" wrapText="1" indent="2"/>
    </xf>
    <xf numFmtId="0" fontId="28" fillId="0" borderId="10" xfId="0" applyFont="1" applyBorder="1" applyAlignment="1">
      <alignment horizontal="left" vertical="top" wrapText="1" indent="2"/>
    </xf>
    <xf numFmtId="0" fontId="3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vertical="top" wrapText="1" indent="3"/>
    </xf>
    <xf numFmtId="0" fontId="28" fillId="0" borderId="10" xfId="0" applyFont="1" applyBorder="1" applyAlignment="1">
      <alignment horizontal="left" vertical="top" wrapText="1" indent="3"/>
    </xf>
    <xf numFmtId="0" fontId="28" fillId="0" borderId="10" xfId="0" applyFont="1" applyBorder="1" applyAlignment="1">
      <alignment horizontal="left" indent="3"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24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2" fontId="0" fillId="0" borderId="10" xfId="0" applyNumberForma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 indent="2"/>
    </xf>
    <xf numFmtId="0" fontId="28" fillId="0" borderId="10" xfId="0" applyFont="1" applyBorder="1" applyAlignment="1">
      <alignment horizontal="left" vertical="top" wrapText="1" indent="2"/>
    </xf>
    <xf numFmtId="0" fontId="27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355">
      <pane ySplit="555" topLeftCell="BM33" activePane="bottomLeft" state="split"/>
      <selection pane="topLeft" activeCell="A355" sqref="A355"/>
      <selection pane="bottomLeft" activeCell="D59" sqref="D59"/>
    </sheetView>
  </sheetViews>
  <sheetFormatPr defaultColWidth="71.8515625" defaultRowHeight="12.75" customHeight="1"/>
  <cols>
    <col min="1" max="1" width="86.28125" style="0" customWidth="1"/>
    <col min="2" max="3" width="9.7109375" style="1" customWidth="1"/>
    <col min="4" max="4" width="10.421875" style="1" customWidth="1"/>
    <col min="5" max="5" width="9.140625" style="1" customWidth="1"/>
    <col min="6" max="6" width="9.57421875" style="1" customWidth="1"/>
    <col min="7" max="7" width="11.57421875" style="0" customWidth="1"/>
  </cols>
  <sheetData>
    <row r="1" spans="1:6" s="7" customFormat="1" ht="24" customHeight="1">
      <c r="A1" s="8" t="s">
        <v>161</v>
      </c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</row>
    <row r="2" spans="1:6" s="7" customFormat="1" ht="12.75" customHeight="1">
      <c r="A2" s="9" t="s">
        <v>150</v>
      </c>
      <c r="B2" s="10"/>
      <c r="C2" s="11"/>
      <c r="D2" s="11"/>
      <c r="E2" s="11"/>
      <c r="F2" s="11"/>
    </row>
    <row r="3" spans="1:6" s="7" customFormat="1" ht="12.75" customHeight="1">
      <c r="A3" s="12" t="s">
        <v>0</v>
      </c>
      <c r="B3" s="13"/>
      <c r="C3" s="11"/>
      <c r="D3" s="11"/>
      <c r="E3" s="11"/>
      <c r="F3" s="11"/>
    </row>
    <row r="4" spans="1:6" s="7" customFormat="1" ht="12.75" customHeight="1">
      <c r="A4" s="12" t="s">
        <v>1</v>
      </c>
      <c r="B4" s="13"/>
      <c r="C4" s="11"/>
      <c r="D4" s="11"/>
      <c r="E4" s="11"/>
      <c r="F4" s="11"/>
    </row>
    <row r="5" spans="1:6" s="7" customFormat="1" ht="12.75" customHeight="1">
      <c r="A5" s="12" t="s">
        <v>2</v>
      </c>
      <c r="B5" s="13"/>
      <c r="C5" s="11"/>
      <c r="D5" s="11"/>
      <c r="E5" s="11"/>
      <c r="F5" s="11"/>
    </row>
    <row r="6" spans="1:6" s="7" customFormat="1" ht="12.75" customHeight="1">
      <c r="A6" s="14"/>
      <c r="B6" s="13"/>
      <c r="C6" s="11"/>
      <c r="D6" s="11"/>
      <c r="E6" s="11"/>
      <c r="F6" s="11"/>
    </row>
    <row r="7" spans="1:6" s="7" customFormat="1" ht="12.75" customHeight="1">
      <c r="A7" s="9" t="s">
        <v>151</v>
      </c>
      <c r="B7" s="13"/>
      <c r="C7" s="11"/>
      <c r="D7" s="11"/>
      <c r="E7" s="11"/>
      <c r="F7" s="11"/>
    </row>
    <row r="8" spans="1:6" s="7" customFormat="1" ht="12.75" customHeight="1">
      <c r="A8" s="15" t="s">
        <v>26</v>
      </c>
      <c r="B8" s="13"/>
      <c r="C8" s="11"/>
      <c r="D8" s="11"/>
      <c r="E8" s="11"/>
      <c r="F8" s="11"/>
    </row>
    <row r="9" spans="1:6" s="7" customFormat="1" ht="12.75" customHeight="1">
      <c r="A9" s="15" t="s">
        <v>25</v>
      </c>
      <c r="B9" s="10"/>
      <c r="C9" s="11"/>
      <c r="D9" s="11"/>
      <c r="E9" s="11"/>
      <c r="F9" s="11"/>
    </row>
    <row r="10" spans="1:6" s="7" customFormat="1" ht="12.75" customHeight="1">
      <c r="A10" s="15" t="s">
        <v>152</v>
      </c>
      <c r="B10" s="10"/>
      <c r="C10" s="11"/>
      <c r="D10" s="11"/>
      <c r="E10" s="11"/>
      <c r="F10" s="11"/>
    </row>
    <row r="11" spans="1:6" s="7" customFormat="1" ht="12.75" customHeight="1">
      <c r="A11" s="14"/>
      <c r="B11" s="13"/>
      <c r="C11" s="11"/>
      <c r="D11" s="11"/>
      <c r="E11" s="11"/>
      <c r="F11" s="11"/>
    </row>
    <row r="12" spans="1:6" s="7" customFormat="1" ht="12.75" customHeight="1">
      <c r="A12" s="9" t="s">
        <v>153</v>
      </c>
      <c r="B12" s="13"/>
      <c r="C12" s="11"/>
      <c r="D12" s="11"/>
      <c r="E12" s="11"/>
      <c r="F12" s="11"/>
    </row>
    <row r="13" spans="1:6" s="7" customFormat="1" ht="12.75" customHeight="1">
      <c r="A13" s="14" t="s">
        <v>29</v>
      </c>
      <c r="B13" s="13"/>
      <c r="C13" s="11"/>
      <c r="D13" s="11"/>
      <c r="E13" s="11"/>
      <c r="F13" s="11"/>
    </row>
    <row r="14" spans="1:6" s="7" customFormat="1" ht="12.75" customHeight="1">
      <c r="A14" s="17" t="s">
        <v>27</v>
      </c>
      <c r="B14" s="13"/>
      <c r="C14" s="11"/>
      <c r="D14" s="11"/>
      <c r="E14" s="11"/>
      <c r="F14" s="11"/>
    </row>
    <row r="15" spans="1:6" s="7" customFormat="1" ht="12.75" customHeight="1">
      <c r="A15" s="50" t="s">
        <v>28</v>
      </c>
      <c r="B15" s="53"/>
      <c r="C15" s="48"/>
      <c r="D15" s="48"/>
      <c r="E15" s="48"/>
      <c r="F15" s="48"/>
    </row>
    <row r="16" spans="1:6" s="7" customFormat="1" ht="12.75" customHeight="1">
      <c r="A16" s="51"/>
      <c r="B16" s="54"/>
      <c r="C16" s="49"/>
      <c r="D16" s="49"/>
      <c r="E16" s="49"/>
      <c r="F16" s="49"/>
    </row>
    <row r="17" spans="1:6" s="7" customFormat="1" ht="12.75" customHeight="1">
      <c r="A17" s="9" t="s">
        <v>154</v>
      </c>
      <c r="B17" s="10"/>
      <c r="C17" s="11"/>
      <c r="D17" s="11"/>
      <c r="E17" s="11"/>
      <c r="F17" s="11"/>
    </row>
    <row r="18" spans="1:6" s="7" customFormat="1" ht="12.75" customHeight="1">
      <c r="A18" s="15" t="s">
        <v>30</v>
      </c>
      <c r="B18" s="13"/>
      <c r="C18" s="11"/>
      <c r="D18" s="11"/>
      <c r="E18" s="11"/>
      <c r="F18" s="11"/>
    </row>
    <row r="19" spans="1:6" s="7" customFormat="1" ht="12.75" customHeight="1">
      <c r="A19" s="15" t="s">
        <v>31</v>
      </c>
      <c r="B19" s="13"/>
      <c r="C19" s="11"/>
      <c r="D19" s="11"/>
      <c r="E19" s="11"/>
      <c r="F19" s="11"/>
    </row>
    <row r="20" spans="1:6" s="7" customFormat="1" ht="12.75" customHeight="1">
      <c r="A20" s="9"/>
      <c r="B20" s="13"/>
      <c r="C20" s="11"/>
      <c r="D20" s="11"/>
      <c r="E20" s="11"/>
      <c r="F20" s="11"/>
    </row>
    <row r="21" spans="1:6" s="7" customFormat="1" ht="12.75" customHeight="1">
      <c r="A21" s="9" t="s">
        <v>155</v>
      </c>
      <c r="B21" s="13"/>
      <c r="C21" s="11"/>
      <c r="D21" s="11"/>
      <c r="E21" s="11"/>
      <c r="F21" s="11"/>
    </row>
    <row r="22" spans="1:6" s="7" customFormat="1" ht="12.75" customHeight="1">
      <c r="A22" s="15" t="s">
        <v>32</v>
      </c>
      <c r="B22" s="18"/>
      <c r="C22" s="11"/>
      <c r="D22" s="11"/>
      <c r="E22" s="11"/>
      <c r="F22" s="11"/>
    </row>
    <row r="23" spans="1:6" s="7" customFormat="1" ht="12.75" customHeight="1">
      <c r="A23" s="15" t="s">
        <v>33</v>
      </c>
      <c r="B23" s="10"/>
      <c r="C23" s="11"/>
      <c r="D23" s="11"/>
      <c r="E23" s="11"/>
      <c r="F23" s="11"/>
    </row>
    <row r="24" spans="1:6" s="7" customFormat="1" ht="12.75" customHeight="1">
      <c r="A24" s="15" t="s">
        <v>34</v>
      </c>
      <c r="B24" s="13"/>
      <c r="C24" s="11"/>
      <c r="D24" s="11"/>
      <c r="E24" s="11"/>
      <c r="F24" s="11"/>
    </row>
    <row r="25" spans="1:6" s="7" customFormat="1" ht="12.75" customHeight="1">
      <c r="A25" s="14"/>
      <c r="B25" s="13"/>
      <c r="C25" s="11"/>
      <c r="D25" s="11"/>
      <c r="E25" s="11"/>
      <c r="F25" s="11"/>
    </row>
    <row r="26" spans="1:6" s="7" customFormat="1" ht="12.75" customHeight="1">
      <c r="A26" s="14"/>
      <c r="B26" s="13"/>
      <c r="C26" s="11"/>
      <c r="D26" s="11"/>
      <c r="E26" s="11"/>
      <c r="F26" s="11"/>
    </row>
    <row r="27" spans="1:6" s="7" customFormat="1" ht="12.75" customHeight="1">
      <c r="A27" s="9" t="s">
        <v>156</v>
      </c>
      <c r="B27" s="13"/>
      <c r="C27" s="11"/>
      <c r="D27" s="11"/>
      <c r="E27" s="11"/>
      <c r="F27" s="11"/>
    </row>
    <row r="28" spans="1:6" s="7" customFormat="1" ht="12.75" customHeight="1">
      <c r="A28" s="12" t="s">
        <v>157</v>
      </c>
      <c r="B28" s="10"/>
      <c r="C28" s="11"/>
      <c r="D28" s="11"/>
      <c r="E28" s="11"/>
      <c r="F28" s="11"/>
    </row>
    <row r="29" spans="1:6" s="7" customFormat="1" ht="12.75" customHeight="1">
      <c r="A29" s="12" t="s">
        <v>35</v>
      </c>
      <c r="B29" s="10"/>
      <c r="C29" s="11"/>
      <c r="D29" s="11"/>
      <c r="E29" s="11"/>
      <c r="F29" s="11"/>
    </row>
    <row r="30" spans="1:6" s="7" customFormat="1" ht="12.75" customHeight="1">
      <c r="A30" s="12" t="s">
        <v>36</v>
      </c>
      <c r="B30" s="13"/>
      <c r="C30" s="11"/>
      <c r="D30" s="11"/>
      <c r="E30" s="11"/>
      <c r="F30" s="11"/>
    </row>
    <row r="31" spans="1:6" s="7" customFormat="1" ht="12.75" customHeight="1">
      <c r="A31" s="19"/>
      <c r="B31" s="13"/>
      <c r="C31" s="11"/>
      <c r="D31" s="11"/>
      <c r="E31" s="11"/>
      <c r="F31" s="11"/>
    </row>
    <row r="32" spans="1:6" s="7" customFormat="1" ht="12.75" customHeight="1">
      <c r="A32" s="9" t="s">
        <v>158</v>
      </c>
      <c r="B32" s="13"/>
      <c r="C32" s="11"/>
      <c r="D32" s="11"/>
      <c r="E32" s="11"/>
      <c r="F32" s="11"/>
    </row>
    <row r="33" spans="1:6" s="7" customFormat="1" ht="27" customHeight="1">
      <c r="A33" s="20" t="s">
        <v>37</v>
      </c>
      <c r="B33" s="13"/>
      <c r="C33" s="11"/>
      <c r="D33" s="11"/>
      <c r="E33" s="11"/>
      <c r="F33" s="11"/>
    </row>
    <row r="34" spans="1:6" s="7" customFormat="1" ht="12.75" customHeight="1">
      <c r="A34" s="12" t="s">
        <v>38</v>
      </c>
      <c r="B34" s="13"/>
      <c r="C34" s="11"/>
      <c r="D34" s="11"/>
      <c r="E34" s="11"/>
      <c r="F34" s="11"/>
    </row>
    <row r="35" spans="1:6" s="7" customFormat="1" ht="12.75" customHeight="1">
      <c r="A35" s="15" t="s">
        <v>39</v>
      </c>
      <c r="B35" s="13"/>
      <c r="C35" s="11"/>
      <c r="D35" s="11"/>
      <c r="E35" s="11"/>
      <c r="F35" s="11"/>
    </row>
    <row r="36" spans="1:6" s="7" customFormat="1" ht="12.75" customHeight="1">
      <c r="A36" s="15"/>
      <c r="B36" s="13"/>
      <c r="C36" s="11"/>
      <c r="D36" s="11"/>
      <c r="E36" s="11"/>
      <c r="F36" s="11"/>
    </row>
    <row r="37" spans="1:6" s="7" customFormat="1" ht="12.75" customHeight="1">
      <c r="A37" s="9" t="s">
        <v>159</v>
      </c>
      <c r="B37" s="13"/>
      <c r="C37" s="11"/>
      <c r="D37" s="11"/>
      <c r="E37" s="11"/>
      <c r="F37" s="11"/>
    </row>
    <row r="38" spans="1:6" s="7" customFormat="1" ht="12.75" customHeight="1">
      <c r="A38" s="20" t="s">
        <v>40</v>
      </c>
      <c r="B38" s="13"/>
      <c r="C38" s="11"/>
      <c r="D38" s="11"/>
      <c r="E38" s="11"/>
      <c r="F38" s="11"/>
    </row>
    <row r="39" spans="1:6" s="7" customFormat="1" ht="12.75" customHeight="1">
      <c r="A39" s="20" t="s">
        <v>41</v>
      </c>
      <c r="B39" s="10"/>
      <c r="C39" s="11"/>
      <c r="D39" s="11"/>
      <c r="E39" s="11"/>
      <c r="F39" s="11"/>
    </row>
    <row r="40" spans="1:6" s="7" customFormat="1" ht="12.75" customHeight="1">
      <c r="A40" s="17" t="s">
        <v>42</v>
      </c>
      <c r="B40" s="13"/>
      <c r="C40" s="11"/>
      <c r="D40" s="11"/>
      <c r="E40" s="11"/>
      <c r="F40" s="11"/>
    </row>
    <row r="41" spans="1:6" s="7" customFormat="1" ht="12.75" customHeight="1">
      <c r="A41" s="21"/>
      <c r="B41" s="13"/>
      <c r="C41" s="11"/>
      <c r="D41" s="11"/>
      <c r="E41" s="11"/>
      <c r="F41" s="11"/>
    </row>
    <row r="42" spans="1:6" s="7" customFormat="1" ht="12.75" customHeight="1">
      <c r="A42" s="16" t="s">
        <v>160</v>
      </c>
      <c r="B42" s="13"/>
      <c r="C42" s="11"/>
      <c r="D42" s="11"/>
      <c r="E42" s="11"/>
      <c r="F42" s="11"/>
    </row>
    <row r="43" spans="1:6" s="7" customFormat="1" ht="12.75" customHeight="1">
      <c r="A43" s="12" t="s">
        <v>43</v>
      </c>
      <c r="B43" s="13"/>
      <c r="C43" s="11"/>
      <c r="D43" s="11"/>
      <c r="E43" s="11"/>
      <c r="F43" s="11"/>
    </row>
    <row r="44" spans="1:6" s="7" customFormat="1" ht="12.75" customHeight="1">
      <c r="A44" s="12"/>
      <c r="B44" s="13">
        <f>SUM(B3:B43)</f>
        <v>0</v>
      </c>
      <c r="C44" s="13">
        <f>SUM(C3:C43)*2</f>
        <v>0</v>
      </c>
      <c r="D44" s="13">
        <f>SUM(D3:D43)*3</f>
        <v>0</v>
      </c>
      <c r="E44" s="13">
        <f>SUM(E3:E43)*4</f>
        <v>0</v>
      </c>
      <c r="F44" s="13">
        <f>SUM(F3:F43)*5</f>
        <v>0</v>
      </c>
    </row>
    <row r="45" spans="1:6" s="7" customFormat="1" ht="12.75" customHeight="1">
      <c r="A45" s="22"/>
      <c r="B45" s="10"/>
      <c r="C45" s="11"/>
      <c r="D45" s="11"/>
      <c r="E45" s="11"/>
      <c r="F45" s="11"/>
    </row>
    <row r="46" spans="1:6" s="7" customFormat="1" ht="12.75" customHeight="1">
      <c r="A46" s="22" t="s">
        <v>163</v>
      </c>
      <c r="B46" s="10"/>
      <c r="C46" s="11"/>
      <c r="D46" s="11"/>
      <c r="E46" s="11"/>
      <c r="F46" s="11"/>
    </row>
    <row r="47" spans="1:6" s="7" customFormat="1" ht="12.75" customHeight="1">
      <c r="A47" s="22"/>
      <c r="B47" s="13"/>
      <c r="C47" s="11"/>
      <c r="D47" s="52" t="s">
        <v>44</v>
      </c>
      <c r="E47" s="52"/>
      <c r="F47" s="11">
        <f>SUM(B44:F44)</f>
        <v>0</v>
      </c>
    </row>
    <row r="48" spans="1:6" s="7" customFormat="1" ht="12.75" customHeight="1">
      <c r="A48" s="22"/>
      <c r="B48" s="13"/>
      <c r="C48" s="11"/>
      <c r="D48" s="52" t="s">
        <v>45</v>
      </c>
      <c r="E48" s="52"/>
      <c r="F48" s="23">
        <f>F47/24</f>
        <v>0</v>
      </c>
    </row>
    <row r="49" spans="2:3" ht="12.75" customHeight="1">
      <c r="B49" s="61"/>
      <c r="C49" s="62"/>
    </row>
    <row r="50" spans="1:11" ht="12.75" customHeight="1">
      <c r="A50" s="60" t="s">
        <v>167</v>
      </c>
      <c r="B50" s="63"/>
      <c r="C50" s="63"/>
      <c r="D50" s="56"/>
      <c r="E50" s="56"/>
      <c r="F50" s="56"/>
      <c r="G50" s="57"/>
      <c r="H50" s="57"/>
      <c r="I50" s="57"/>
      <c r="J50" s="55"/>
      <c r="K50" s="55"/>
    </row>
    <row r="51" spans="1:11" ht="12.75" customHeight="1">
      <c r="A51" s="60"/>
      <c r="B51" s="63"/>
      <c r="C51" s="63"/>
      <c r="D51" s="56"/>
      <c r="E51" s="56"/>
      <c r="F51" s="56"/>
      <c r="G51" s="57"/>
      <c r="H51" s="57"/>
      <c r="I51" s="57"/>
      <c r="J51" s="55"/>
      <c r="K51" s="55"/>
    </row>
    <row r="52" spans="1:11" ht="12.75" customHeight="1">
      <c r="A52" s="57" t="s">
        <v>164</v>
      </c>
      <c r="B52" s="57"/>
      <c r="C52" s="57"/>
      <c r="D52" s="56"/>
      <c r="E52" s="56"/>
      <c r="F52" s="56"/>
      <c r="G52" s="57"/>
      <c r="H52" s="57"/>
      <c r="I52" s="58"/>
      <c r="J52" s="55"/>
      <c r="K52" s="55"/>
    </row>
    <row r="53" spans="1:3" ht="12.75" customHeight="1">
      <c r="A53" s="57" t="s">
        <v>165</v>
      </c>
      <c r="B53" s="56"/>
      <c r="C53" s="56"/>
    </row>
    <row r="54" spans="1:3" ht="25.5" customHeight="1">
      <c r="A54" s="58" t="s">
        <v>166</v>
      </c>
      <c r="B54" s="59"/>
      <c r="C54" s="56"/>
    </row>
    <row r="55" ht="12.75" customHeight="1">
      <c r="B55" s="3"/>
    </row>
    <row r="56" ht="12.75" customHeight="1">
      <c r="B56" s="3"/>
    </row>
    <row r="57" ht="12.75" customHeight="1">
      <c r="B57" s="3"/>
    </row>
    <row r="58" ht="12.75" customHeight="1">
      <c r="B58" s="3"/>
    </row>
    <row r="59" ht="12.75" customHeight="1">
      <c r="B59" s="4"/>
    </row>
    <row r="60" ht="12.75" customHeight="1">
      <c r="B60" s="3"/>
    </row>
    <row r="61" ht="12.75" customHeight="1">
      <c r="B61" s="5"/>
    </row>
    <row r="62" ht="12.75" customHeight="1">
      <c r="B62" s="2"/>
    </row>
    <row r="63" ht="12.75" customHeight="1">
      <c r="B63" s="3"/>
    </row>
    <row r="64" ht="12.75" customHeight="1">
      <c r="B64" s="3"/>
    </row>
    <row r="65" ht="12.75" customHeight="1">
      <c r="B65" s="3"/>
    </row>
    <row r="66" ht="12.75" customHeight="1">
      <c r="B66" s="2"/>
    </row>
    <row r="67" ht="12.75" customHeight="1">
      <c r="B67" s="2"/>
    </row>
    <row r="68" ht="12.75" customHeight="1">
      <c r="B68" s="3"/>
    </row>
    <row r="69" ht="12.75" customHeight="1">
      <c r="B69" s="3"/>
    </row>
    <row r="70" ht="12.75" customHeight="1">
      <c r="B70" s="3"/>
    </row>
    <row r="71" ht="12.75" customHeight="1">
      <c r="B71" s="3"/>
    </row>
    <row r="72" ht="12.75" customHeight="1">
      <c r="B72" s="2"/>
    </row>
    <row r="73" ht="12.75" customHeight="1">
      <c r="B73" s="3"/>
    </row>
    <row r="74" ht="12.75" customHeight="1">
      <c r="B74" s="3"/>
    </row>
    <row r="75" ht="12.75" customHeight="1">
      <c r="B75" s="3"/>
    </row>
    <row r="76" ht="12.75" customHeight="1">
      <c r="B76" s="2"/>
    </row>
    <row r="77" ht="12.75" customHeight="1">
      <c r="B77" s="3"/>
    </row>
    <row r="78" ht="12.75" customHeight="1">
      <c r="B78" s="3"/>
    </row>
    <row r="79" ht="12.75" customHeight="1">
      <c r="B79" s="3"/>
    </row>
    <row r="80" ht="12.75" customHeight="1">
      <c r="B80" s="3"/>
    </row>
    <row r="81" ht="12.75" customHeight="1">
      <c r="B81" s="2"/>
    </row>
    <row r="82" ht="12.75" customHeight="1">
      <c r="B82" s="3"/>
    </row>
    <row r="83" ht="12.75" customHeight="1">
      <c r="B83" s="3"/>
    </row>
    <row r="84" ht="12.75" customHeight="1">
      <c r="B84" s="4"/>
    </row>
    <row r="85" ht="12.75" customHeight="1">
      <c r="B85" s="2"/>
    </row>
    <row r="86" ht="12.75" customHeight="1">
      <c r="B86" s="2"/>
    </row>
    <row r="87" ht="12.75" customHeight="1">
      <c r="B87" s="3"/>
    </row>
    <row r="88" ht="12.75" customHeight="1">
      <c r="B88" s="3"/>
    </row>
    <row r="89" ht="12.75" customHeight="1">
      <c r="B89" s="3"/>
    </row>
    <row r="90" ht="12.75" customHeight="1">
      <c r="B90" s="2"/>
    </row>
    <row r="91" ht="12.75" customHeight="1">
      <c r="B91" s="3"/>
    </row>
    <row r="92" ht="12.75" customHeight="1">
      <c r="B92" s="3"/>
    </row>
    <row r="93" ht="12.75" customHeight="1">
      <c r="B93" s="3"/>
    </row>
    <row r="94" ht="12.75" customHeight="1">
      <c r="B94" s="3"/>
    </row>
    <row r="95" ht="12.75" customHeight="1">
      <c r="B95" s="3"/>
    </row>
    <row r="96" ht="12.75" customHeight="1">
      <c r="B96" s="3"/>
    </row>
    <row r="97" ht="12.75" customHeight="1">
      <c r="B97" s="3"/>
    </row>
    <row r="98" ht="12.75" customHeight="1">
      <c r="B98" s="3"/>
    </row>
    <row r="99" ht="12.75" customHeight="1">
      <c r="B99" s="2"/>
    </row>
    <row r="100" ht="12.75" customHeight="1">
      <c r="B100" s="3"/>
    </row>
    <row r="101" ht="12.75" customHeight="1">
      <c r="B101" s="3"/>
    </row>
    <row r="102" ht="12.75" customHeight="1">
      <c r="B102" s="3"/>
    </row>
    <row r="103" ht="12.75" customHeight="1">
      <c r="B103" s="3"/>
    </row>
    <row r="104" ht="12.75" customHeight="1">
      <c r="B104" s="3"/>
    </row>
    <row r="105" ht="12.75" customHeight="1">
      <c r="B105" s="3"/>
    </row>
    <row r="106" ht="12.75" customHeight="1">
      <c r="B106" s="3"/>
    </row>
    <row r="107" ht="12.75" customHeight="1">
      <c r="B107" s="3"/>
    </row>
    <row r="108" ht="12.75" customHeight="1">
      <c r="B108" s="3"/>
    </row>
    <row r="109" ht="12.75" customHeight="1">
      <c r="B109" s="3"/>
    </row>
    <row r="110" ht="12.75" customHeight="1">
      <c r="B110" s="3"/>
    </row>
    <row r="111" ht="12.75" customHeight="1">
      <c r="B111" s="2"/>
    </row>
    <row r="112" ht="12.75" customHeight="1">
      <c r="B112" s="3"/>
    </row>
    <row r="113" ht="12.75" customHeight="1">
      <c r="B113" s="3"/>
    </row>
    <row r="114" ht="12.75" customHeight="1">
      <c r="B114" s="3"/>
    </row>
    <row r="115" ht="12.75" customHeight="1">
      <c r="B115" s="3"/>
    </row>
    <row r="116" ht="12.75" customHeight="1">
      <c r="B116" s="3"/>
    </row>
    <row r="117" ht="12.75" customHeight="1">
      <c r="B117" s="3"/>
    </row>
    <row r="118" ht="12.75" customHeight="1">
      <c r="B118" s="3"/>
    </row>
    <row r="119" ht="12.75" customHeight="1">
      <c r="B119" s="3"/>
    </row>
    <row r="120" ht="12.75" customHeight="1">
      <c r="B120" s="3"/>
    </row>
    <row r="121" ht="12.75" customHeight="1">
      <c r="B121" s="2"/>
    </row>
    <row r="122" ht="12.75" customHeight="1">
      <c r="B122" s="3"/>
    </row>
    <row r="123" ht="12.75" customHeight="1">
      <c r="B123" s="3"/>
    </row>
    <row r="124" ht="12.75" customHeight="1">
      <c r="B124" s="3"/>
    </row>
    <row r="125" ht="12.75" customHeight="1">
      <c r="B125" s="3"/>
    </row>
    <row r="126" ht="12.75" customHeight="1">
      <c r="B126" s="3"/>
    </row>
    <row r="127" ht="12.75" customHeight="1">
      <c r="B127" s="3"/>
    </row>
    <row r="128" ht="12.75" customHeight="1">
      <c r="B128" s="3"/>
    </row>
  </sheetData>
  <sheetProtection/>
  <mergeCells count="9">
    <mergeCell ref="A50:A51"/>
    <mergeCell ref="F15:F16"/>
    <mergeCell ref="A15:A16"/>
    <mergeCell ref="D47:E47"/>
    <mergeCell ref="D48:E48"/>
    <mergeCell ref="B15:B16"/>
    <mergeCell ref="C15:C16"/>
    <mergeCell ref="D15:D16"/>
    <mergeCell ref="E15:E16"/>
  </mergeCells>
  <printOptions/>
  <pageMargins left="0.7" right="0.37" top="0.31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="90" zoomScaleNormal="90" zoomScalePageLayoutView="0" workbookViewId="0" topLeftCell="A1">
      <selection activeCell="A12" sqref="A12"/>
    </sheetView>
  </sheetViews>
  <sheetFormatPr defaultColWidth="9.140625" defaultRowHeight="13.5" customHeight="1"/>
  <cols>
    <col min="1" max="1" width="100.8515625" style="6" customWidth="1"/>
    <col min="2" max="2" width="9.28125" style="1" customWidth="1"/>
    <col min="3" max="3" width="9.57421875" style="1" customWidth="1"/>
    <col min="4" max="4" width="10.8515625" style="1" customWidth="1"/>
    <col min="5" max="6" width="9.28125" style="1" customWidth="1"/>
  </cols>
  <sheetData>
    <row r="1" spans="1:6" ht="28.5" customHeight="1">
      <c r="A1" s="25" t="s">
        <v>162</v>
      </c>
      <c r="B1" s="26" t="s">
        <v>3</v>
      </c>
      <c r="C1" s="26" t="s">
        <v>4</v>
      </c>
      <c r="D1" s="26" t="s">
        <v>5</v>
      </c>
      <c r="E1" s="26" t="s">
        <v>6</v>
      </c>
      <c r="F1" s="26" t="s">
        <v>7</v>
      </c>
    </row>
    <row r="2" spans="1:6" ht="13.5" customHeight="1">
      <c r="A2" s="27" t="s">
        <v>8</v>
      </c>
      <c r="B2" s="10"/>
      <c r="C2" s="28"/>
      <c r="D2" s="28"/>
      <c r="E2" s="28"/>
      <c r="F2" s="28"/>
    </row>
    <row r="3" spans="1:6" ht="13.5" customHeight="1">
      <c r="A3" s="29" t="s">
        <v>65</v>
      </c>
      <c r="B3" s="13"/>
      <c r="C3" s="28"/>
      <c r="D3" s="28"/>
      <c r="E3" s="28"/>
      <c r="F3" s="28"/>
    </row>
    <row r="4" spans="1:6" ht="13.5" customHeight="1">
      <c r="A4" s="29" t="s">
        <v>66</v>
      </c>
      <c r="B4" s="13"/>
      <c r="C4" s="28"/>
      <c r="D4" s="28"/>
      <c r="E4" s="28"/>
      <c r="F4" s="28"/>
    </row>
    <row r="5" spans="1:6" ht="13.5" customHeight="1">
      <c r="A5" s="29" t="s">
        <v>67</v>
      </c>
      <c r="B5" s="13"/>
      <c r="C5" s="28"/>
      <c r="D5" s="28"/>
      <c r="E5" s="28"/>
      <c r="F5" s="28"/>
    </row>
    <row r="6" spans="1:6" ht="13.5" customHeight="1">
      <c r="A6" s="29" t="s">
        <v>68</v>
      </c>
      <c r="B6" s="13"/>
      <c r="C6" s="28"/>
      <c r="D6" s="28"/>
      <c r="E6" s="28"/>
      <c r="F6" s="28"/>
    </row>
    <row r="7" spans="1:6" ht="13.5" customHeight="1">
      <c r="A7" s="29" t="s">
        <v>69</v>
      </c>
      <c r="B7" s="13"/>
      <c r="C7" s="28"/>
      <c r="D7" s="28"/>
      <c r="E7" s="28"/>
      <c r="F7" s="28"/>
    </row>
    <row r="8" spans="1:6" ht="13.5" customHeight="1">
      <c r="A8" s="29" t="s">
        <v>70</v>
      </c>
      <c r="B8" s="13"/>
      <c r="C8" s="28"/>
      <c r="D8" s="28"/>
      <c r="E8" s="28"/>
      <c r="F8" s="28"/>
    </row>
    <row r="9" spans="1:6" ht="13.5" customHeight="1">
      <c r="A9" s="30"/>
      <c r="B9" s="13">
        <f>SUM(B3:B8)*1</f>
        <v>0</v>
      </c>
      <c r="C9" s="13">
        <f>SUM(C3:C8)*2</f>
        <v>0</v>
      </c>
      <c r="D9" s="13">
        <f>SUM(D3:D8)*3</f>
        <v>0</v>
      </c>
      <c r="E9" s="13">
        <f>SUM(E3:E8)*4</f>
        <v>0</v>
      </c>
      <c r="F9" s="13">
        <f>SUM(F3:F8)*5</f>
        <v>0</v>
      </c>
    </row>
    <row r="10" spans="1:6" ht="13.5" customHeight="1">
      <c r="A10" s="27"/>
      <c r="B10" s="10"/>
      <c r="C10" s="28"/>
      <c r="D10" s="28"/>
      <c r="E10" s="28"/>
      <c r="F10" s="28"/>
    </row>
    <row r="11" spans="1:6" ht="13.5" customHeight="1">
      <c r="A11" s="27" t="s">
        <v>9</v>
      </c>
      <c r="B11" s="10"/>
      <c r="C11" s="28"/>
      <c r="D11" s="28"/>
      <c r="E11" s="28"/>
      <c r="F11" s="28"/>
    </row>
    <row r="12" spans="1:6" ht="13.5" customHeight="1">
      <c r="A12" s="29" t="s">
        <v>71</v>
      </c>
      <c r="B12" s="13"/>
      <c r="C12" s="28"/>
      <c r="D12" s="28"/>
      <c r="E12" s="28"/>
      <c r="F12" s="28"/>
    </row>
    <row r="13" spans="1:6" ht="13.5" customHeight="1">
      <c r="A13" s="29" t="s">
        <v>72</v>
      </c>
      <c r="B13" s="13"/>
      <c r="C13" s="28"/>
      <c r="D13" s="28"/>
      <c r="E13" s="28"/>
      <c r="F13" s="28"/>
    </row>
    <row r="14" spans="1:6" ht="13.5" customHeight="1">
      <c r="A14" s="29" t="s">
        <v>73</v>
      </c>
      <c r="B14" s="13"/>
      <c r="C14" s="28"/>
      <c r="D14" s="28"/>
      <c r="E14" s="28"/>
      <c r="F14" s="28"/>
    </row>
    <row r="15" spans="1:6" ht="30" customHeight="1">
      <c r="A15" s="29" t="s">
        <v>74</v>
      </c>
      <c r="B15" s="13"/>
      <c r="C15" s="28"/>
      <c r="D15" s="28"/>
      <c r="E15" s="28"/>
      <c r="F15" s="28"/>
    </row>
    <row r="16" spans="1:6" ht="13.5" customHeight="1">
      <c r="A16" s="31"/>
      <c r="B16" s="13">
        <f>SUM(B12:B15)</f>
        <v>0</v>
      </c>
      <c r="C16" s="13">
        <f>SUM(C12:C15)*2</f>
        <v>0</v>
      </c>
      <c r="D16" s="13">
        <f>SUM(D12:D15)*3</f>
        <v>0</v>
      </c>
      <c r="E16" s="13">
        <f>SUM(E12:E15)*4</f>
        <v>0</v>
      </c>
      <c r="F16" s="13">
        <f>SUM(F12:F15)*5</f>
        <v>0</v>
      </c>
    </row>
    <row r="17" spans="1:6" ht="13.5" customHeight="1">
      <c r="A17" s="32"/>
      <c r="B17" s="33"/>
      <c r="C17" s="28"/>
      <c r="D17" s="28"/>
      <c r="E17" s="28"/>
      <c r="F17" s="28"/>
    </row>
    <row r="18" spans="1:6" ht="13.5" customHeight="1">
      <c r="A18" s="27" t="s">
        <v>75</v>
      </c>
      <c r="B18" s="10"/>
      <c r="C18" s="28"/>
      <c r="D18" s="28"/>
      <c r="E18" s="28"/>
      <c r="F18" s="28"/>
    </row>
    <row r="19" spans="1:6" ht="13.5" customHeight="1">
      <c r="A19" s="29" t="s">
        <v>76</v>
      </c>
      <c r="B19" s="13"/>
      <c r="C19" s="28"/>
      <c r="D19" s="28"/>
      <c r="E19" s="28"/>
      <c r="F19" s="28"/>
    </row>
    <row r="20" spans="1:6" ht="13.5" customHeight="1">
      <c r="A20" s="29" t="s">
        <v>77</v>
      </c>
      <c r="B20" s="13"/>
      <c r="C20" s="28"/>
      <c r="D20" s="28"/>
      <c r="E20" s="28"/>
      <c r="F20" s="28"/>
    </row>
    <row r="21" spans="1:6" ht="13.5" customHeight="1">
      <c r="A21" s="29" t="s">
        <v>78</v>
      </c>
      <c r="B21" s="13"/>
      <c r="C21" s="28"/>
      <c r="D21" s="28"/>
      <c r="E21" s="28"/>
      <c r="F21" s="28"/>
    </row>
    <row r="22" spans="1:6" ht="13.5" customHeight="1">
      <c r="A22" s="29" t="s">
        <v>79</v>
      </c>
      <c r="B22" s="13"/>
      <c r="C22" s="28"/>
      <c r="D22" s="28"/>
      <c r="E22" s="28"/>
      <c r="F22" s="28"/>
    </row>
    <row r="23" spans="1:6" ht="13.5" customHeight="1">
      <c r="A23" s="31"/>
      <c r="B23" s="13">
        <f>SUM(B19:B22)</f>
        <v>0</v>
      </c>
      <c r="C23" s="13">
        <f>SUM(C19:C22)*2</f>
        <v>0</v>
      </c>
      <c r="D23" s="13">
        <f>SUM(D19:D22)*3</f>
        <v>0</v>
      </c>
      <c r="E23" s="13">
        <f>SUM(E19:E22)*4</f>
        <v>0</v>
      </c>
      <c r="F23" s="13">
        <f>SUM(F19:F22)*5</f>
        <v>0</v>
      </c>
    </row>
    <row r="24" spans="1:6" ht="13.5" customHeight="1">
      <c r="A24" s="34"/>
      <c r="B24" s="35"/>
      <c r="C24" s="28"/>
      <c r="D24" s="28"/>
      <c r="E24" s="28"/>
      <c r="F24" s="28"/>
    </row>
    <row r="25" spans="1:6" ht="13.5" customHeight="1">
      <c r="A25" s="27" t="s">
        <v>10</v>
      </c>
      <c r="B25" s="10"/>
      <c r="C25" s="28"/>
      <c r="D25" s="28"/>
      <c r="E25" s="28"/>
      <c r="F25" s="28"/>
    </row>
    <row r="26" spans="1:6" ht="13.5" customHeight="1">
      <c r="A26" s="29" t="s">
        <v>80</v>
      </c>
      <c r="B26" s="13"/>
      <c r="C26" s="28"/>
      <c r="D26" s="28"/>
      <c r="E26" s="28"/>
      <c r="F26" s="28"/>
    </row>
    <row r="27" spans="1:6" ht="13.5" customHeight="1">
      <c r="A27" s="29" t="s">
        <v>81</v>
      </c>
      <c r="B27" s="13"/>
      <c r="C27" s="28"/>
      <c r="D27" s="28"/>
      <c r="E27" s="28"/>
      <c r="F27" s="28"/>
    </row>
    <row r="28" spans="1:6" ht="13.5" customHeight="1">
      <c r="A28" s="29" t="s">
        <v>82</v>
      </c>
      <c r="B28" s="13"/>
      <c r="C28" s="28"/>
      <c r="D28" s="28"/>
      <c r="E28" s="28"/>
      <c r="F28" s="28"/>
    </row>
    <row r="29" spans="1:6" ht="13.5" customHeight="1">
      <c r="A29" s="29" t="s">
        <v>83</v>
      </c>
      <c r="B29" s="13"/>
      <c r="C29" s="28"/>
      <c r="D29" s="28"/>
      <c r="E29" s="28"/>
      <c r="F29" s="28"/>
    </row>
    <row r="30" spans="1:6" ht="13.5" customHeight="1">
      <c r="A30" s="30"/>
      <c r="B30" s="13">
        <f>SUM(B26:B29)</f>
        <v>0</v>
      </c>
      <c r="C30" s="13">
        <f>SUM(C26:C29)*2</f>
        <v>0</v>
      </c>
      <c r="D30" s="13">
        <f>SUM(D26:D29)*3</f>
        <v>0</v>
      </c>
      <c r="E30" s="13">
        <f>SUM(E26:E29)*4</f>
        <v>0</v>
      </c>
      <c r="F30" s="13">
        <f>SUM(F26:F29)*5</f>
        <v>0</v>
      </c>
    </row>
    <row r="31" spans="1:6" ht="13.5" customHeight="1">
      <c r="A31" s="27"/>
      <c r="B31" s="10"/>
      <c r="C31" s="28"/>
      <c r="D31" s="28"/>
      <c r="E31" s="28"/>
      <c r="F31" s="28"/>
    </row>
    <row r="32" spans="1:6" ht="13.5" customHeight="1">
      <c r="A32" s="27" t="s">
        <v>11</v>
      </c>
      <c r="B32" s="10"/>
      <c r="C32" s="28"/>
      <c r="D32" s="28"/>
      <c r="E32" s="28"/>
      <c r="F32" s="28"/>
    </row>
    <row r="33" spans="1:6" ht="13.5" customHeight="1">
      <c r="A33" s="29" t="s">
        <v>84</v>
      </c>
      <c r="B33" s="13"/>
      <c r="C33" s="28"/>
      <c r="D33" s="28"/>
      <c r="E33" s="28"/>
      <c r="F33" s="28"/>
    </row>
    <row r="34" spans="1:6" ht="13.5" customHeight="1">
      <c r="A34" s="29" t="s">
        <v>85</v>
      </c>
      <c r="B34" s="13"/>
      <c r="C34" s="28"/>
      <c r="D34" s="28"/>
      <c r="E34" s="28"/>
      <c r="F34" s="28"/>
    </row>
    <row r="35" spans="1:6" ht="13.5" customHeight="1">
      <c r="A35" s="29" t="s">
        <v>86</v>
      </c>
      <c r="B35" s="13"/>
      <c r="C35" s="28"/>
      <c r="D35" s="28"/>
      <c r="E35" s="28"/>
      <c r="F35" s="28"/>
    </row>
    <row r="36" spans="1:6" ht="13.5" customHeight="1">
      <c r="A36" s="29" t="s">
        <v>87</v>
      </c>
      <c r="B36" s="13"/>
      <c r="C36" s="28"/>
      <c r="D36" s="28"/>
      <c r="E36" s="28"/>
      <c r="F36" s="28"/>
    </row>
    <row r="37" spans="1:6" ht="13.5" customHeight="1">
      <c r="A37" s="29" t="s">
        <v>88</v>
      </c>
      <c r="B37" s="13"/>
      <c r="C37" s="28"/>
      <c r="D37" s="28"/>
      <c r="E37" s="28"/>
      <c r="F37" s="28"/>
    </row>
    <row r="38" spans="1:6" ht="13.5" customHeight="1">
      <c r="A38" s="29" t="s">
        <v>89</v>
      </c>
      <c r="B38" s="13"/>
      <c r="C38" s="28"/>
      <c r="D38" s="28"/>
      <c r="E38" s="28"/>
      <c r="F38" s="28"/>
    </row>
    <row r="39" spans="1:6" ht="13.5" customHeight="1">
      <c r="A39" s="29" t="s">
        <v>90</v>
      </c>
      <c r="B39" s="13"/>
      <c r="C39" s="28"/>
      <c r="D39" s="28"/>
      <c r="E39" s="28"/>
      <c r="F39" s="28"/>
    </row>
    <row r="40" spans="1:6" ht="13.5" customHeight="1">
      <c r="A40" s="29" t="s">
        <v>91</v>
      </c>
      <c r="B40" s="13"/>
      <c r="C40" s="28"/>
      <c r="D40" s="28"/>
      <c r="E40" s="28"/>
      <c r="F40" s="28"/>
    </row>
    <row r="41" spans="1:6" ht="13.5" customHeight="1">
      <c r="A41" s="30"/>
      <c r="B41" s="13">
        <f>SUM(B33:B40)</f>
        <v>0</v>
      </c>
      <c r="C41" s="13">
        <f>SUM(C33:C40)*2</f>
        <v>0</v>
      </c>
      <c r="D41" s="13">
        <f>SUM(D33:D40)*3</f>
        <v>0</v>
      </c>
      <c r="E41" s="13">
        <f>SUM(E33:E40)*4</f>
        <v>0</v>
      </c>
      <c r="F41" s="13">
        <f>SUM(F33:F40)*5</f>
        <v>0</v>
      </c>
    </row>
    <row r="42" spans="1:6" ht="13.5" customHeight="1">
      <c r="A42" s="32"/>
      <c r="B42" s="13"/>
      <c r="C42" s="28"/>
      <c r="D42" s="28"/>
      <c r="E42" s="28"/>
      <c r="F42" s="28"/>
    </row>
    <row r="43" spans="1:6" ht="13.5" customHeight="1">
      <c r="A43" s="27" t="s">
        <v>12</v>
      </c>
      <c r="B43" s="10"/>
      <c r="C43" s="28"/>
      <c r="D43" s="28"/>
      <c r="E43" s="28"/>
      <c r="F43" s="28"/>
    </row>
    <row r="44" spans="1:6" ht="13.5" customHeight="1">
      <c r="A44" s="29" t="s">
        <v>92</v>
      </c>
      <c r="B44" s="13"/>
      <c r="C44" s="28"/>
      <c r="D44" s="28"/>
      <c r="E44" s="28"/>
      <c r="F44" s="28"/>
    </row>
    <row r="45" spans="1:6" ht="13.5" customHeight="1">
      <c r="A45" s="29" t="s">
        <v>93</v>
      </c>
      <c r="B45" s="13"/>
      <c r="C45" s="28"/>
      <c r="D45" s="28"/>
      <c r="E45" s="28"/>
      <c r="F45" s="28"/>
    </row>
    <row r="46" spans="1:6" ht="13.5" customHeight="1">
      <c r="A46" s="29" t="s">
        <v>94</v>
      </c>
      <c r="B46" s="13"/>
      <c r="C46" s="28"/>
      <c r="D46" s="28"/>
      <c r="E46" s="28"/>
      <c r="F46" s="28"/>
    </row>
    <row r="47" spans="1:6" ht="13.5" customHeight="1">
      <c r="A47" s="29" t="s">
        <v>95</v>
      </c>
      <c r="B47" s="13"/>
      <c r="C47" s="28"/>
      <c r="D47" s="28"/>
      <c r="E47" s="28"/>
      <c r="F47" s="28"/>
    </row>
    <row r="48" spans="1:6" ht="13.5" customHeight="1">
      <c r="A48" s="30"/>
      <c r="B48" s="13">
        <f>SUM(B44:B47)</f>
        <v>0</v>
      </c>
      <c r="C48" s="13">
        <f>SUM(C44:C47)*2</f>
        <v>0</v>
      </c>
      <c r="D48" s="13">
        <f>SUM(D44:D47)*3</f>
        <v>0</v>
      </c>
      <c r="E48" s="13">
        <f>SUM(E44:E47)*4</f>
        <v>0</v>
      </c>
      <c r="F48" s="13">
        <f>SUM(F44:F47)*5</f>
        <v>0</v>
      </c>
    </row>
    <row r="49" spans="1:6" ht="13.5" customHeight="1">
      <c r="A49" s="36"/>
      <c r="B49" s="10"/>
      <c r="C49" s="28"/>
      <c r="D49" s="28"/>
      <c r="E49" s="28"/>
      <c r="F49" s="28"/>
    </row>
    <row r="50" spans="1:6" ht="13.5" customHeight="1">
      <c r="A50" s="27" t="s">
        <v>13</v>
      </c>
      <c r="B50" s="10"/>
      <c r="C50" s="28"/>
      <c r="D50" s="28"/>
      <c r="E50" s="28"/>
      <c r="F50" s="28"/>
    </row>
    <row r="51" spans="1:6" ht="13.5" customHeight="1">
      <c r="A51" s="29" t="s">
        <v>96</v>
      </c>
      <c r="B51" s="13"/>
      <c r="C51" s="28"/>
      <c r="D51" s="28"/>
      <c r="E51" s="28"/>
      <c r="F51" s="28"/>
    </row>
    <row r="52" spans="1:6" ht="13.5" customHeight="1">
      <c r="A52" s="29" t="s">
        <v>97</v>
      </c>
      <c r="B52" s="13"/>
      <c r="C52" s="28"/>
      <c r="D52" s="28"/>
      <c r="E52" s="28"/>
      <c r="F52" s="28"/>
    </row>
    <row r="53" spans="1:6" ht="13.5" customHeight="1">
      <c r="A53" s="29" t="s">
        <v>98</v>
      </c>
      <c r="B53" s="13"/>
      <c r="C53" s="28"/>
      <c r="D53" s="28"/>
      <c r="E53" s="28"/>
      <c r="F53" s="28"/>
    </row>
    <row r="54" spans="1:6" ht="13.5" customHeight="1">
      <c r="A54" s="29" t="s">
        <v>99</v>
      </c>
      <c r="B54" s="13"/>
      <c r="C54" s="28"/>
      <c r="D54" s="28"/>
      <c r="E54" s="28"/>
      <c r="F54" s="28"/>
    </row>
    <row r="55" spans="1:6" ht="13.5" customHeight="1">
      <c r="A55" s="37"/>
      <c r="B55" s="38">
        <f>SUM(B51:B54)</f>
        <v>0</v>
      </c>
      <c r="C55" s="38">
        <f>SUM(C51:C54)*2</f>
        <v>0</v>
      </c>
      <c r="D55" s="38">
        <f>SUM(D51:D54)*3</f>
        <v>0</v>
      </c>
      <c r="E55" s="38">
        <f>SUM(E51:E54)*4</f>
        <v>0</v>
      </c>
      <c r="F55" s="38">
        <f>SUM(F51:F54)*5</f>
        <v>0</v>
      </c>
    </row>
    <row r="56" spans="1:6" ht="13.5" customHeight="1">
      <c r="A56" s="39"/>
      <c r="B56" s="40"/>
      <c r="C56" s="28"/>
      <c r="D56" s="28"/>
      <c r="E56" s="28"/>
      <c r="F56" s="28"/>
    </row>
    <row r="57" spans="1:6" ht="13.5" customHeight="1">
      <c r="A57" s="27" t="s">
        <v>14</v>
      </c>
      <c r="B57" s="10"/>
      <c r="C57" s="28"/>
      <c r="D57" s="28"/>
      <c r="E57" s="28"/>
      <c r="F57" s="28"/>
    </row>
    <row r="58" spans="1:6" ht="13.5" customHeight="1">
      <c r="A58" s="29" t="s">
        <v>100</v>
      </c>
      <c r="B58" s="13"/>
      <c r="C58" s="28"/>
      <c r="D58" s="28"/>
      <c r="E58" s="28"/>
      <c r="F58" s="28"/>
    </row>
    <row r="59" spans="1:6" ht="13.5" customHeight="1">
      <c r="A59" s="29" t="s">
        <v>101</v>
      </c>
      <c r="B59" s="13"/>
      <c r="C59" s="28"/>
      <c r="D59" s="28"/>
      <c r="E59" s="28"/>
      <c r="F59" s="28"/>
    </row>
    <row r="60" spans="1:6" ht="13.5" customHeight="1">
      <c r="A60" s="29" t="s">
        <v>102</v>
      </c>
      <c r="B60" s="13"/>
      <c r="C60" s="28"/>
      <c r="D60" s="28"/>
      <c r="E60" s="28"/>
      <c r="F60" s="28"/>
    </row>
    <row r="61" spans="1:6" ht="13.5" customHeight="1">
      <c r="A61" s="29" t="s">
        <v>103</v>
      </c>
      <c r="B61" s="13"/>
      <c r="C61" s="28"/>
      <c r="D61" s="28"/>
      <c r="E61" s="28"/>
      <c r="F61" s="28"/>
    </row>
    <row r="62" spans="1:6" ht="13.5" customHeight="1">
      <c r="A62" s="29" t="s">
        <v>104</v>
      </c>
      <c r="B62" s="13"/>
      <c r="C62" s="28"/>
      <c r="D62" s="28"/>
      <c r="E62" s="28"/>
      <c r="F62" s="28"/>
    </row>
    <row r="63" spans="1:6" ht="13.5" customHeight="1">
      <c r="A63" s="30"/>
      <c r="B63" s="13">
        <f>SUM(B58:B62)</f>
        <v>0</v>
      </c>
      <c r="C63" s="13">
        <f>SUM(C58:C62)*2</f>
        <v>0</v>
      </c>
      <c r="D63" s="13">
        <f>SUM(D58:D62)*3</f>
        <v>0</v>
      </c>
      <c r="E63" s="13">
        <f>SUM(E58:E62)*4</f>
        <v>0</v>
      </c>
      <c r="F63" s="13">
        <f>SUM(F58:F62)*5</f>
        <v>0</v>
      </c>
    </row>
    <row r="64" spans="1:6" ht="13.5" customHeight="1">
      <c r="A64" s="41"/>
      <c r="B64" s="40"/>
      <c r="C64" s="28"/>
      <c r="D64" s="28"/>
      <c r="E64" s="28"/>
      <c r="F64" s="28"/>
    </row>
    <row r="65" spans="1:6" ht="13.5" customHeight="1">
      <c r="A65" s="27" t="s">
        <v>15</v>
      </c>
      <c r="B65" s="10"/>
      <c r="C65" s="28"/>
      <c r="D65" s="28"/>
      <c r="E65" s="28"/>
      <c r="F65" s="28"/>
    </row>
    <row r="66" spans="1:6" ht="13.5" customHeight="1">
      <c r="A66" s="29" t="s">
        <v>105</v>
      </c>
      <c r="B66" s="13"/>
      <c r="C66" s="28"/>
      <c r="D66" s="28"/>
      <c r="E66" s="28"/>
      <c r="F66" s="28"/>
    </row>
    <row r="67" spans="1:6" ht="13.5" customHeight="1">
      <c r="A67" s="29" t="s">
        <v>106</v>
      </c>
      <c r="B67" s="13"/>
      <c r="C67" s="28"/>
      <c r="D67" s="28"/>
      <c r="E67" s="28"/>
      <c r="F67" s="28"/>
    </row>
    <row r="68" spans="1:6" ht="13.5" customHeight="1">
      <c r="A68" s="29" t="s">
        <v>107</v>
      </c>
      <c r="B68" s="13"/>
      <c r="C68" s="28"/>
      <c r="D68" s="28"/>
      <c r="E68" s="28"/>
      <c r="F68" s="28"/>
    </row>
    <row r="69" spans="1:6" ht="13.5" customHeight="1">
      <c r="A69" s="30"/>
      <c r="B69" s="13">
        <f>SUM(C66:C68)</f>
        <v>0</v>
      </c>
      <c r="C69" s="13">
        <f>SUM(D66:D68)*2</f>
        <v>0</v>
      </c>
      <c r="D69" s="13">
        <f>SUM(E66:E68)*3</f>
        <v>0</v>
      </c>
      <c r="E69" s="13">
        <f>SUM(F66:F68)*4</f>
        <v>0</v>
      </c>
      <c r="F69" s="13">
        <f>SUM(G66:G68)*5</f>
        <v>0</v>
      </c>
    </row>
    <row r="70" spans="1:6" ht="13.5" customHeight="1">
      <c r="A70" s="27"/>
      <c r="B70" s="10"/>
      <c r="C70" s="28"/>
      <c r="D70" s="28"/>
      <c r="E70" s="28"/>
      <c r="F70" s="28"/>
    </row>
    <row r="71" spans="1:6" ht="13.5" customHeight="1">
      <c r="A71" s="27" t="s">
        <v>16</v>
      </c>
      <c r="B71" s="10"/>
      <c r="C71" s="28"/>
      <c r="D71" s="28"/>
      <c r="E71" s="28"/>
      <c r="F71" s="28"/>
    </row>
    <row r="72" spans="1:6" ht="13.5" customHeight="1">
      <c r="A72" s="29" t="s">
        <v>108</v>
      </c>
      <c r="B72" s="13"/>
      <c r="C72" s="28"/>
      <c r="D72" s="28"/>
      <c r="E72" s="28"/>
      <c r="F72" s="28"/>
    </row>
    <row r="73" spans="1:6" ht="13.5" customHeight="1">
      <c r="A73" s="29" t="s">
        <v>109</v>
      </c>
      <c r="B73" s="13"/>
      <c r="C73" s="28"/>
      <c r="D73" s="28"/>
      <c r="E73" s="28"/>
      <c r="F73" s="28"/>
    </row>
    <row r="74" spans="1:6" ht="13.5" customHeight="1">
      <c r="A74" s="29" t="s">
        <v>110</v>
      </c>
      <c r="B74" s="13"/>
      <c r="C74" s="28"/>
      <c r="D74" s="28"/>
      <c r="E74" s="28"/>
      <c r="F74" s="28"/>
    </row>
    <row r="75" spans="1:6" ht="13.5" customHeight="1">
      <c r="A75" s="30"/>
      <c r="B75" s="13">
        <f>SUM(B72:B74)</f>
        <v>0</v>
      </c>
      <c r="C75" s="13">
        <f>SUM(C72:C74)*2</f>
        <v>0</v>
      </c>
      <c r="D75" s="13">
        <f>SUM(D72:D74)*3</f>
        <v>0</v>
      </c>
      <c r="E75" s="13">
        <f>SUM(E72:E74)*4</f>
        <v>0</v>
      </c>
      <c r="F75" s="13">
        <f>SUM(F72:F74)*5</f>
        <v>0</v>
      </c>
    </row>
    <row r="76" spans="1:6" ht="13.5" customHeight="1">
      <c r="A76" s="37"/>
      <c r="B76" s="13"/>
      <c r="C76" s="28"/>
      <c r="D76" s="28"/>
      <c r="E76" s="28"/>
      <c r="F76" s="28"/>
    </row>
    <row r="77" spans="1:6" ht="13.5" customHeight="1">
      <c r="A77" s="42" t="s">
        <v>17</v>
      </c>
      <c r="B77" s="10"/>
      <c r="C77" s="28"/>
      <c r="D77" s="28"/>
      <c r="E77" s="28"/>
      <c r="F77" s="28"/>
    </row>
    <row r="78" spans="1:6" ht="13.5" customHeight="1">
      <c r="A78" s="29" t="s">
        <v>111</v>
      </c>
      <c r="B78" s="10"/>
      <c r="C78" s="28"/>
      <c r="D78" s="28"/>
      <c r="E78" s="28"/>
      <c r="F78" s="28"/>
    </row>
    <row r="79" spans="1:6" ht="13.5" customHeight="1">
      <c r="A79" s="43" t="s">
        <v>112</v>
      </c>
      <c r="B79" s="13"/>
      <c r="C79" s="28"/>
      <c r="D79" s="28"/>
      <c r="E79" s="28"/>
      <c r="F79" s="28"/>
    </row>
    <row r="80" spans="1:6" ht="13.5" customHeight="1">
      <c r="A80" s="43"/>
      <c r="B80" s="13">
        <f>SUM(B78:B79)</f>
        <v>0</v>
      </c>
      <c r="C80" s="13">
        <f>SUM(C78:C79)*2</f>
        <v>0</v>
      </c>
      <c r="D80" s="13">
        <f>SUM(D78:D79)*3</f>
        <v>0</v>
      </c>
      <c r="E80" s="13">
        <f>SUM(E78:E79)*4</f>
        <v>0</v>
      </c>
      <c r="F80" s="13">
        <f>SUM(F78:F79)*5</f>
        <v>0</v>
      </c>
    </row>
    <row r="81" spans="1:6" ht="13.5" customHeight="1">
      <c r="A81" s="43"/>
      <c r="B81" s="13"/>
      <c r="C81" s="28"/>
      <c r="D81" s="28"/>
      <c r="E81" s="28"/>
      <c r="F81" s="28"/>
    </row>
    <row r="82" spans="1:6" ht="13.5" customHeight="1">
      <c r="A82" s="42" t="s">
        <v>18</v>
      </c>
      <c r="B82" s="10"/>
      <c r="C82" s="28"/>
      <c r="D82" s="28"/>
      <c r="E82" s="28"/>
      <c r="F82" s="28"/>
    </row>
    <row r="83" spans="1:6" ht="13.5" customHeight="1">
      <c r="A83" s="29" t="s">
        <v>113</v>
      </c>
      <c r="B83" s="13"/>
      <c r="C83" s="28"/>
      <c r="D83" s="28"/>
      <c r="E83" s="28"/>
      <c r="F83" s="28"/>
    </row>
    <row r="84" spans="1:6" ht="13.5" customHeight="1">
      <c r="A84" s="29" t="s">
        <v>114</v>
      </c>
      <c r="B84" s="13"/>
      <c r="C84" s="28"/>
      <c r="D84" s="28"/>
      <c r="E84" s="28"/>
      <c r="F84" s="28"/>
    </row>
    <row r="85" spans="1:6" ht="13.5" customHeight="1">
      <c r="A85" s="29" t="s">
        <v>115</v>
      </c>
      <c r="B85" s="13"/>
      <c r="C85" s="28"/>
      <c r="D85" s="28"/>
      <c r="E85" s="28"/>
      <c r="F85" s="28"/>
    </row>
    <row r="86" spans="1:6" ht="13.5" customHeight="1">
      <c r="A86" s="30"/>
      <c r="B86" s="13">
        <f>SUM(B83:B85)</f>
        <v>0</v>
      </c>
      <c r="C86" s="13">
        <f>SUM(C83:C85)*2</f>
        <v>0</v>
      </c>
      <c r="D86" s="13">
        <f>SUM(D83:D85)*3</f>
        <v>0</v>
      </c>
      <c r="E86" s="13">
        <f>SUM(E83:E85)*4</f>
        <v>0</v>
      </c>
      <c r="F86" s="13">
        <f>SUM(F83:F85)*5</f>
        <v>0</v>
      </c>
    </row>
    <row r="87" spans="1:6" ht="13.5" customHeight="1">
      <c r="A87" s="32"/>
      <c r="B87" s="13"/>
      <c r="C87" s="28"/>
      <c r="D87" s="28"/>
      <c r="E87" s="28"/>
      <c r="F87" s="28"/>
    </row>
    <row r="88" spans="1:6" ht="13.5" customHeight="1">
      <c r="A88" s="42" t="s">
        <v>19</v>
      </c>
      <c r="B88" s="10"/>
      <c r="C88" s="28"/>
      <c r="D88" s="28"/>
      <c r="E88" s="28"/>
      <c r="F88" s="28"/>
    </row>
    <row r="89" spans="1:6" ht="13.5" customHeight="1">
      <c r="A89" s="29" t="s">
        <v>116</v>
      </c>
      <c r="B89" s="13"/>
      <c r="C89" s="28"/>
      <c r="D89" s="28"/>
      <c r="E89" s="28"/>
      <c r="F89" s="28"/>
    </row>
    <row r="90" spans="1:6" ht="13.5" customHeight="1">
      <c r="A90" s="29" t="s">
        <v>117</v>
      </c>
      <c r="B90" s="13"/>
      <c r="C90" s="28"/>
      <c r="D90" s="28"/>
      <c r="E90" s="28"/>
      <c r="F90" s="28"/>
    </row>
    <row r="91" spans="1:6" ht="13.5" customHeight="1">
      <c r="A91" s="32"/>
      <c r="B91" s="33">
        <f>SUM(B89:B90)</f>
        <v>0</v>
      </c>
      <c r="C91" s="33">
        <f>SUM(C89:C90)*2</f>
        <v>0</v>
      </c>
      <c r="D91" s="33">
        <f>SUM(D89:D90)*3</f>
        <v>0</v>
      </c>
      <c r="E91" s="33">
        <f>SUM(E89:E90)*4</f>
        <v>0</v>
      </c>
      <c r="F91" s="33">
        <f>SUM(F89:F90)*5</f>
        <v>0</v>
      </c>
    </row>
    <row r="92" spans="1:6" ht="13.5" customHeight="1">
      <c r="A92" s="27"/>
      <c r="B92" s="10"/>
      <c r="C92" s="28"/>
      <c r="D92" s="28"/>
      <c r="E92" s="28"/>
      <c r="F92" s="28"/>
    </row>
    <row r="93" spans="1:6" ht="13.5" customHeight="1">
      <c r="A93" s="42" t="s">
        <v>20</v>
      </c>
      <c r="B93" s="10"/>
      <c r="C93" s="28"/>
      <c r="D93" s="28"/>
      <c r="E93" s="28"/>
      <c r="F93" s="28"/>
    </row>
    <row r="94" spans="1:6" ht="13.5" customHeight="1">
      <c r="A94" s="29" t="s">
        <v>118</v>
      </c>
      <c r="B94" s="10"/>
      <c r="C94" s="28"/>
      <c r="D94" s="28"/>
      <c r="E94" s="28"/>
      <c r="F94" s="28"/>
    </row>
    <row r="95" spans="1:6" ht="13.5" customHeight="1">
      <c r="A95" s="43" t="s">
        <v>119</v>
      </c>
      <c r="B95" s="13"/>
      <c r="C95" s="28"/>
      <c r="D95" s="28"/>
      <c r="E95" s="28"/>
      <c r="F95" s="28"/>
    </row>
    <row r="96" spans="1:6" ht="13.5" customHeight="1">
      <c r="A96" s="43"/>
      <c r="B96" s="13">
        <f>SUM(B94:B95)</f>
        <v>0</v>
      </c>
      <c r="C96" s="13">
        <f>SUM(C94:C95)*2</f>
        <v>0</v>
      </c>
      <c r="D96" s="13">
        <f>SUM(D94:D95)*3</f>
        <v>0</v>
      </c>
      <c r="E96" s="13">
        <f>SUM(E94:E95)*4</f>
        <v>0</v>
      </c>
      <c r="F96" s="13">
        <f>SUM(F94:F95)*5</f>
        <v>0</v>
      </c>
    </row>
    <row r="97" spans="1:6" ht="13.5" customHeight="1">
      <c r="A97" s="43"/>
      <c r="B97" s="13"/>
      <c r="C97" s="28"/>
      <c r="D97" s="28"/>
      <c r="E97" s="28"/>
      <c r="F97" s="28"/>
    </row>
    <row r="98" spans="1:6" ht="13.5" customHeight="1">
      <c r="A98" s="42" t="s">
        <v>21</v>
      </c>
      <c r="B98" s="10"/>
      <c r="C98" s="28"/>
      <c r="D98" s="28"/>
      <c r="E98" s="28"/>
      <c r="F98" s="28"/>
    </row>
    <row r="99" spans="1:6" ht="13.5" customHeight="1">
      <c r="A99" s="29" t="s">
        <v>120</v>
      </c>
      <c r="B99" s="13"/>
      <c r="C99" s="28"/>
      <c r="D99" s="28"/>
      <c r="E99" s="28"/>
      <c r="F99" s="28"/>
    </row>
    <row r="100" spans="1:6" ht="13.5" customHeight="1">
      <c r="A100" s="29" t="s">
        <v>121</v>
      </c>
      <c r="B100" s="13"/>
      <c r="C100" s="28"/>
      <c r="D100" s="28"/>
      <c r="E100" s="28"/>
      <c r="F100" s="28"/>
    </row>
    <row r="101" spans="1:6" ht="13.5" customHeight="1">
      <c r="A101" s="29" t="s">
        <v>122</v>
      </c>
      <c r="B101" s="13"/>
      <c r="C101" s="28"/>
      <c r="D101" s="28"/>
      <c r="E101" s="28"/>
      <c r="F101" s="28"/>
    </row>
    <row r="102" spans="1:6" ht="13.5" customHeight="1">
      <c r="A102" s="29" t="s">
        <v>123</v>
      </c>
      <c r="B102" s="13"/>
      <c r="C102" s="28"/>
      <c r="D102" s="28"/>
      <c r="E102" s="28"/>
      <c r="F102" s="28"/>
    </row>
    <row r="103" spans="1:6" ht="13.5" customHeight="1">
      <c r="A103" s="29" t="s">
        <v>124</v>
      </c>
      <c r="B103" s="13"/>
      <c r="C103" s="28"/>
      <c r="D103" s="28"/>
      <c r="E103" s="28"/>
      <c r="F103" s="28"/>
    </row>
    <row r="104" spans="1:6" ht="13.5" customHeight="1">
      <c r="A104" s="29" t="s">
        <v>125</v>
      </c>
      <c r="B104" s="13"/>
      <c r="C104" s="28"/>
      <c r="D104" s="28"/>
      <c r="E104" s="28"/>
      <c r="F104" s="28"/>
    </row>
    <row r="105" spans="1:6" ht="13.5" customHeight="1">
      <c r="A105" s="29" t="s">
        <v>126</v>
      </c>
      <c r="B105" s="13"/>
      <c r="C105" s="28"/>
      <c r="D105" s="28"/>
      <c r="E105" s="28"/>
      <c r="F105" s="28"/>
    </row>
    <row r="106" spans="1:6" ht="13.5" customHeight="1">
      <c r="A106" s="30"/>
      <c r="B106" s="13">
        <f>SUM(B99:B105)</f>
        <v>0</v>
      </c>
      <c r="C106" s="13">
        <f>SUM(C99:C105)*2</f>
        <v>0</v>
      </c>
      <c r="D106" s="13">
        <f>SUM(D99:D105)*3</f>
        <v>0</v>
      </c>
      <c r="E106" s="13">
        <f>SUM(E99:E105)*4</f>
        <v>0</v>
      </c>
      <c r="F106" s="13">
        <f>SUM(F99:F105)*5</f>
        <v>0</v>
      </c>
    </row>
    <row r="107" spans="1:6" ht="13.5" customHeight="1">
      <c r="A107" s="37"/>
      <c r="B107" s="13"/>
      <c r="C107" s="28"/>
      <c r="D107" s="28"/>
      <c r="E107" s="28"/>
      <c r="F107" s="28"/>
    </row>
    <row r="108" spans="1:6" ht="13.5" customHeight="1">
      <c r="A108" s="27" t="s">
        <v>22</v>
      </c>
      <c r="B108" s="10"/>
      <c r="C108" s="28"/>
      <c r="D108" s="28"/>
      <c r="E108" s="28"/>
      <c r="F108" s="28"/>
    </row>
    <row r="109" spans="1:6" ht="13.5" customHeight="1">
      <c r="A109" s="29" t="s">
        <v>127</v>
      </c>
      <c r="B109" s="13"/>
      <c r="C109" s="28"/>
      <c r="D109" s="28"/>
      <c r="E109" s="28"/>
      <c r="F109" s="28"/>
    </row>
    <row r="110" spans="1:6" ht="13.5" customHeight="1">
      <c r="A110" s="29" t="s">
        <v>128</v>
      </c>
      <c r="B110" s="13"/>
      <c r="C110" s="28"/>
      <c r="D110" s="28"/>
      <c r="E110" s="28"/>
      <c r="F110" s="28"/>
    </row>
    <row r="111" spans="1:6" ht="13.5" customHeight="1">
      <c r="A111" s="29" t="s">
        <v>129</v>
      </c>
      <c r="B111" s="13"/>
      <c r="C111" s="28"/>
      <c r="D111" s="28"/>
      <c r="E111" s="28"/>
      <c r="F111" s="28"/>
    </row>
    <row r="112" spans="1:6" ht="13.5" customHeight="1">
      <c r="A112" s="29" t="s">
        <v>130</v>
      </c>
      <c r="B112" s="13"/>
      <c r="C112" s="28"/>
      <c r="D112" s="28"/>
      <c r="E112" s="28"/>
      <c r="F112" s="28"/>
    </row>
    <row r="113" spans="1:6" ht="13.5" customHeight="1">
      <c r="A113" s="29" t="s">
        <v>131</v>
      </c>
      <c r="B113" s="13"/>
      <c r="C113" s="28"/>
      <c r="D113" s="28"/>
      <c r="E113" s="28"/>
      <c r="F113" s="28"/>
    </row>
    <row r="114" spans="1:6" ht="13.5" customHeight="1">
      <c r="A114" s="29" t="s">
        <v>132</v>
      </c>
      <c r="B114" s="13"/>
      <c r="C114" s="28"/>
      <c r="D114" s="28"/>
      <c r="E114" s="28"/>
      <c r="F114" s="28"/>
    </row>
    <row r="115" spans="1:6" ht="13.5" customHeight="1">
      <c r="A115" s="29" t="s">
        <v>133</v>
      </c>
      <c r="B115" s="13"/>
      <c r="C115" s="28"/>
      <c r="D115" s="28"/>
      <c r="E115" s="28"/>
      <c r="F115" s="28"/>
    </row>
    <row r="116" spans="1:6" ht="13.5" customHeight="1">
      <c r="A116" s="29" t="s">
        <v>134</v>
      </c>
      <c r="B116" s="13"/>
      <c r="C116" s="28"/>
      <c r="D116" s="28"/>
      <c r="E116" s="28"/>
      <c r="F116" s="28"/>
    </row>
    <row r="117" spans="1:6" ht="13.5" customHeight="1">
      <c r="A117" s="29" t="s">
        <v>135</v>
      </c>
      <c r="B117" s="13"/>
      <c r="C117" s="28"/>
      <c r="D117" s="28"/>
      <c r="E117" s="28"/>
      <c r="F117" s="28"/>
    </row>
    <row r="118" spans="1:6" ht="13.5" customHeight="1">
      <c r="A118" s="31"/>
      <c r="B118" s="13">
        <f>SUM(B109:B117)</f>
        <v>0</v>
      </c>
      <c r="C118" s="13">
        <f>SUM(C109:C117)*2</f>
        <v>0</v>
      </c>
      <c r="D118" s="13">
        <f>SUM(D109:D117)*3</f>
        <v>0</v>
      </c>
      <c r="E118" s="13">
        <f>SUM(E109:E117)*4</f>
        <v>0</v>
      </c>
      <c r="F118" s="13">
        <f>SUM(F109:F117)*5</f>
        <v>0</v>
      </c>
    </row>
    <row r="119" spans="1:6" ht="13.5" customHeight="1">
      <c r="A119" s="31"/>
      <c r="B119" s="13"/>
      <c r="C119" s="28"/>
      <c r="D119" s="28"/>
      <c r="E119" s="28"/>
      <c r="F119" s="28"/>
    </row>
    <row r="120" spans="1:6" ht="13.5" customHeight="1">
      <c r="A120" s="27" t="s">
        <v>23</v>
      </c>
      <c r="B120" s="10"/>
      <c r="C120" s="28"/>
      <c r="D120" s="28"/>
      <c r="E120" s="28"/>
      <c r="F120" s="28"/>
    </row>
    <row r="121" spans="1:6" ht="13.5" customHeight="1">
      <c r="A121" s="44" t="s">
        <v>136</v>
      </c>
      <c r="B121" s="13"/>
      <c r="C121" s="28"/>
      <c r="D121" s="28"/>
      <c r="E121" s="28"/>
      <c r="F121" s="28"/>
    </row>
    <row r="122" spans="1:6" ht="13.5" customHeight="1">
      <c r="A122" s="44" t="s">
        <v>137</v>
      </c>
      <c r="B122" s="13"/>
      <c r="C122" s="28"/>
      <c r="D122" s="28"/>
      <c r="E122" s="28"/>
      <c r="F122" s="28"/>
    </row>
    <row r="123" spans="1:6" ht="13.5" customHeight="1">
      <c r="A123" s="29" t="s">
        <v>138</v>
      </c>
      <c r="B123" s="13"/>
      <c r="C123" s="28"/>
      <c r="D123" s="28"/>
      <c r="E123" s="28"/>
      <c r="F123" s="28"/>
    </row>
    <row r="124" spans="1:6" ht="13.5" customHeight="1">
      <c r="A124" s="29" t="s">
        <v>139</v>
      </c>
      <c r="B124" s="13"/>
      <c r="C124" s="28"/>
      <c r="D124" s="28"/>
      <c r="E124" s="28"/>
      <c r="F124" s="28"/>
    </row>
    <row r="125" spans="1:6" ht="13.5" customHeight="1">
      <c r="A125" s="29" t="s">
        <v>140</v>
      </c>
      <c r="B125" s="13"/>
      <c r="C125" s="28"/>
      <c r="D125" s="28"/>
      <c r="E125" s="28"/>
      <c r="F125" s="28"/>
    </row>
    <row r="126" spans="1:6" ht="13.5" customHeight="1">
      <c r="A126" s="29" t="s">
        <v>141</v>
      </c>
      <c r="B126" s="13"/>
      <c r="C126" s="28"/>
      <c r="D126" s="28"/>
      <c r="E126" s="28"/>
      <c r="F126" s="28"/>
    </row>
    <row r="127" spans="1:6" ht="13.5" customHeight="1">
      <c r="A127" s="29" t="s">
        <v>142</v>
      </c>
      <c r="B127" s="13"/>
      <c r="C127" s="28"/>
      <c r="D127" s="28"/>
      <c r="E127" s="28"/>
      <c r="F127" s="28"/>
    </row>
    <row r="128" spans="1:6" ht="13.5" customHeight="1">
      <c r="A128" s="30"/>
      <c r="B128" s="13">
        <f>SUM(B121:B127)</f>
        <v>0</v>
      </c>
      <c r="C128" s="13">
        <f>SUM(C121:C127)*2</f>
        <v>0</v>
      </c>
      <c r="D128" s="13">
        <f>SUM(D121:D127)*3</f>
        <v>0</v>
      </c>
      <c r="E128" s="13">
        <f>SUM(E121:E127)*4</f>
        <v>0</v>
      </c>
      <c r="F128" s="13">
        <f>SUM(F121:F127)*5</f>
        <v>0</v>
      </c>
    </row>
    <row r="129" spans="1:6" ht="13.5" customHeight="1">
      <c r="A129" s="30"/>
      <c r="B129" s="13"/>
      <c r="C129" s="28"/>
      <c r="D129" s="28"/>
      <c r="E129" s="28"/>
      <c r="F129" s="28"/>
    </row>
    <row r="130" spans="1:6" ht="13.5" customHeight="1">
      <c r="A130" s="42" t="s">
        <v>24</v>
      </c>
      <c r="B130" s="13"/>
      <c r="C130" s="45"/>
      <c r="D130" s="45"/>
      <c r="E130" s="45"/>
      <c r="F130" s="45"/>
    </row>
    <row r="131" spans="1:6" ht="13.5" customHeight="1">
      <c r="A131" s="29" t="s">
        <v>143</v>
      </c>
      <c r="B131" s="13"/>
      <c r="C131" s="45"/>
      <c r="D131" s="45"/>
      <c r="E131" s="45"/>
      <c r="F131" s="45"/>
    </row>
    <row r="132" spans="1:6" ht="13.5" customHeight="1">
      <c r="A132" s="29" t="s">
        <v>144</v>
      </c>
      <c r="B132" s="13"/>
      <c r="C132" s="45"/>
      <c r="D132" s="45"/>
      <c r="E132" s="45"/>
      <c r="F132" s="45"/>
    </row>
    <row r="133" spans="1:6" ht="13.5" customHeight="1">
      <c r="A133" s="29" t="s">
        <v>145</v>
      </c>
      <c r="B133" s="13"/>
      <c r="C133" s="45"/>
      <c r="D133" s="45"/>
      <c r="E133" s="45"/>
      <c r="F133" s="45"/>
    </row>
    <row r="134" spans="1:6" ht="13.5" customHeight="1">
      <c r="A134" s="29" t="s">
        <v>146</v>
      </c>
      <c r="B134" s="13"/>
      <c r="C134" s="45"/>
      <c r="D134" s="45"/>
      <c r="E134" s="45"/>
      <c r="F134" s="45"/>
    </row>
    <row r="135" spans="1:6" ht="13.5" customHeight="1">
      <c r="A135" s="29" t="s">
        <v>147</v>
      </c>
      <c r="B135" s="13"/>
      <c r="C135" s="45"/>
      <c r="D135" s="45"/>
      <c r="E135" s="45"/>
      <c r="F135" s="45"/>
    </row>
    <row r="136" spans="1:6" ht="13.5" customHeight="1">
      <c r="A136" s="29" t="s">
        <v>148</v>
      </c>
      <c r="B136" s="13"/>
      <c r="C136" s="45"/>
      <c r="D136" s="45"/>
      <c r="E136" s="45"/>
      <c r="F136" s="45"/>
    </row>
    <row r="137" spans="1:6" ht="13.5" customHeight="1">
      <c r="A137" s="29" t="s">
        <v>149</v>
      </c>
      <c r="B137" s="13"/>
      <c r="C137" s="45"/>
      <c r="D137" s="45"/>
      <c r="E137" s="45"/>
      <c r="F137" s="45"/>
    </row>
    <row r="138" spans="1:6" ht="13.5" customHeight="1">
      <c r="A138" s="41"/>
      <c r="B138" s="28">
        <f>SUM(B131:B137)</f>
        <v>0</v>
      </c>
      <c r="C138" s="28">
        <f>SUM(C131:C137)*2</f>
        <v>0</v>
      </c>
      <c r="D138" s="28">
        <f>SUM(D131:D137)*3</f>
        <v>0</v>
      </c>
      <c r="E138" s="28">
        <f>SUM(E131:E137)*4</f>
        <v>0</v>
      </c>
      <c r="F138" s="28">
        <f>SUM(F131:F137)*5</f>
        <v>0</v>
      </c>
    </row>
    <row r="139" spans="1:6" ht="13.5" customHeight="1">
      <c r="A139" s="41"/>
      <c r="B139" s="28"/>
      <c r="C139" s="28"/>
      <c r="D139" s="28"/>
      <c r="E139" s="28"/>
      <c r="F139" s="28"/>
    </row>
    <row r="140" spans="1:6" ht="13.5" customHeight="1">
      <c r="A140" s="46" t="s">
        <v>47</v>
      </c>
      <c r="B140" s="28"/>
      <c r="C140" s="28"/>
      <c r="D140" s="28"/>
      <c r="E140" s="28"/>
      <c r="F140" s="28"/>
    </row>
    <row r="141" spans="1:6" ht="13.5" customHeight="1">
      <c r="A141" s="43" t="s">
        <v>46</v>
      </c>
      <c r="B141" s="47">
        <f>SUM(B9:F9)/6</f>
        <v>0</v>
      </c>
      <c r="C141" s="28"/>
      <c r="D141" s="28"/>
      <c r="E141" s="28"/>
      <c r="F141" s="28"/>
    </row>
    <row r="142" spans="1:6" ht="13.5" customHeight="1">
      <c r="A142" s="43" t="s">
        <v>48</v>
      </c>
      <c r="B142" s="47">
        <f>SUM(B16:F16)/4</f>
        <v>0</v>
      </c>
      <c r="C142" s="28"/>
      <c r="D142" s="28"/>
      <c r="E142" s="28"/>
      <c r="F142" s="28"/>
    </row>
    <row r="143" spans="1:6" ht="13.5" customHeight="1">
      <c r="A143" s="43" t="s">
        <v>49</v>
      </c>
      <c r="B143" s="47">
        <f>SUM(B23:F23)/4</f>
        <v>0</v>
      </c>
      <c r="C143" s="28"/>
      <c r="D143" s="28"/>
      <c r="E143" s="28"/>
      <c r="F143" s="28"/>
    </row>
    <row r="144" spans="1:6" ht="13.5" customHeight="1">
      <c r="A144" s="43" t="s">
        <v>50</v>
      </c>
      <c r="B144" s="47">
        <f>SUM(B29:F29)/4</f>
        <v>0</v>
      </c>
      <c r="C144" s="28"/>
      <c r="D144" s="28"/>
      <c r="E144" s="28"/>
      <c r="F144" s="28"/>
    </row>
    <row r="145" spans="1:6" ht="13.5" customHeight="1">
      <c r="A145" s="43" t="s">
        <v>51</v>
      </c>
      <c r="B145" s="47">
        <f>SUM(B41:F41)/8</f>
        <v>0</v>
      </c>
      <c r="C145" s="28"/>
      <c r="D145" s="28"/>
      <c r="E145" s="28"/>
      <c r="F145" s="28"/>
    </row>
    <row r="146" spans="1:6" ht="13.5" customHeight="1">
      <c r="A146" s="43" t="s">
        <v>52</v>
      </c>
      <c r="B146" s="47">
        <f>SUM(B48:F48)/4</f>
        <v>0</v>
      </c>
      <c r="C146" s="28"/>
      <c r="D146" s="28"/>
      <c r="E146" s="28"/>
      <c r="F146" s="28"/>
    </row>
    <row r="147" spans="1:6" ht="13.5" customHeight="1">
      <c r="A147" s="43" t="s">
        <v>53</v>
      </c>
      <c r="B147" s="47">
        <f>SUM(B55:F55)/4</f>
        <v>0</v>
      </c>
      <c r="C147" s="28"/>
      <c r="D147" s="28"/>
      <c r="E147" s="28"/>
      <c r="F147" s="28"/>
    </row>
    <row r="148" spans="1:6" ht="13.5" customHeight="1">
      <c r="A148" s="43" t="s">
        <v>54</v>
      </c>
      <c r="B148" s="47">
        <f>SUM(B63:F63)/5</f>
        <v>0</v>
      </c>
      <c r="C148" s="28"/>
      <c r="D148" s="28"/>
      <c r="E148" s="28"/>
      <c r="F148" s="28"/>
    </row>
    <row r="149" spans="1:6" ht="13.5" customHeight="1">
      <c r="A149" s="43" t="s">
        <v>55</v>
      </c>
      <c r="B149" s="47">
        <f>SUM(B69:F69)/3</f>
        <v>0</v>
      </c>
      <c r="C149" s="28"/>
      <c r="D149" s="28"/>
      <c r="E149" s="28"/>
      <c r="F149" s="28"/>
    </row>
    <row r="150" spans="1:6" ht="13.5" customHeight="1">
      <c r="A150" s="43" t="s">
        <v>56</v>
      </c>
      <c r="B150" s="47">
        <f>SUM(B75:F75)/3</f>
        <v>0</v>
      </c>
      <c r="C150" s="28"/>
      <c r="D150" s="28"/>
      <c r="E150" s="28"/>
      <c r="F150" s="28"/>
    </row>
    <row r="151" spans="1:6" ht="13.5" customHeight="1">
      <c r="A151" s="43" t="s">
        <v>57</v>
      </c>
      <c r="B151" s="47">
        <f>SUM(B80:F80)/2</f>
        <v>0</v>
      </c>
      <c r="C151" s="28"/>
      <c r="D151" s="28"/>
      <c r="E151" s="28"/>
      <c r="F151" s="28"/>
    </row>
    <row r="152" spans="1:6" ht="13.5" customHeight="1">
      <c r="A152" s="43" t="s">
        <v>58</v>
      </c>
      <c r="B152" s="47">
        <f>SUM(B86:F86)/3</f>
        <v>0</v>
      </c>
      <c r="C152" s="28"/>
      <c r="D152" s="28"/>
      <c r="E152" s="28"/>
      <c r="F152" s="28"/>
    </row>
    <row r="153" spans="1:6" ht="13.5" customHeight="1">
      <c r="A153" s="43" t="s">
        <v>59</v>
      </c>
      <c r="B153" s="47">
        <f>SUM(B91:F91)/2</f>
        <v>0</v>
      </c>
      <c r="C153" s="28"/>
      <c r="D153" s="28"/>
      <c r="E153" s="28"/>
      <c r="F153" s="28"/>
    </row>
    <row r="154" spans="1:6" ht="13.5" customHeight="1">
      <c r="A154" s="43" t="s">
        <v>60</v>
      </c>
      <c r="B154" s="47">
        <f>SUM(B96:F96)/2</f>
        <v>0</v>
      </c>
      <c r="C154" s="28"/>
      <c r="D154" s="28"/>
      <c r="E154" s="28"/>
      <c r="F154" s="28"/>
    </row>
    <row r="155" spans="1:6" ht="13.5" customHeight="1">
      <c r="A155" s="43" t="s">
        <v>63</v>
      </c>
      <c r="B155" s="47">
        <f>SUM(B106:F106)/7</f>
        <v>0</v>
      </c>
      <c r="C155" s="28"/>
      <c r="D155" s="28"/>
      <c r="E155" s="28"/>
      <c r="F155" s="28"/>
    </row>
    <row r="156" spans="1:6" ht="13.5" customHeight="1">
      <c r="A156" s="43" t="s">
        <v>61</v>
      </c>
      <c r="B156" s="47">
        <f>SUM(B118:F118)/9</f>
        <v>0</v>
      </c>
      <c r="C156" s="28"/>
      <c r="D156" s="28"/>
      <c r="E156" s="28"/>
      <c r="F156" s="28"/>
    </row>
    <row r="157" spans="1:6" ht="13.5" customHeight="1">
      <c r="A157" s="43" t="s">
        <v>62</v>
      </c>
      <c r="B157" s="47">
        <f>SUM(B128:F128)/7</f>
        <v>0</v>
      </c>
      <c r="C157" s="28"/>
      <c r="D157" s="28"/>
      <c r="E157" s="28"/>
      <c r="F157" s="28"/>
    </row>
    <row r="158" spans="1:6" ht="13.5" customHeight="1">
      <c r="A158" s="43" t="s">
        <v>64</v>
      </c>
      <c r="B158" s="47">
        <f>SUM(B138:F138)/7</f>
        <v>0</v>
      </c>
      <c r="C158" s="28"/>
      <c r="D158" s="28"/>
      <c r="E158" s="28"/>
      <c r="F158" s="28"/>
    </row>
  </sheetData>
  <sheetProtection/>
  <printOptions gridLines="1"/>
  <pageMargins left="0.2362204724409449" right="0.19" top="0.58" bottom="0.4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McCusker</dc:creator>
  <cp:keywords/>
  <dc:description/>
  <cp:lastModifiedBy>EDFAC</cp:lastModifiedBy>
  <cp:lastPrinted>2011-04-26T22:26:22Z</cp:lastPrinted>
  <dcterms:created xsi:type="dcterms:W3CDTF">2011-03-27T19:41:14Z</dcterms:created>
  <dcterms:modified xsi:type="dcterms:W3CDTF">2011-05-11T05:36:35Z</dcterms:modified>
  <cp:category/>
  <cp:version/>
  <cp:contentType/>
  <cp:contentStatus/>
</cp:coreProperties>
</file>